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0" activeTab="11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calcPr calcId="144525"/>
</workbook>
</file>

<file path=xl/sharedStrings.xml><?xml version="1.0" encoding="utf-8"?>
<sst xmlns="http://schemas.openxmlformats.org/spreadsheetml/2006/main" count="2385" uniqueCount="684">
  <si>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</si>
  <si>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</si>
  <si>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</si>
  <si>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</si>
  <si>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</si>
  <si>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</si>
  <si>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</si>
  <si>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</si>
  <si>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</si>
  <si>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</si>
  <si>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</si>
  <si>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</si>
  <si>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</si>
  <si>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</si>
  <si>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</si>
  <si>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</si>
  <si>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</si>
  <si>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</si>
  <si>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</si>
  <si>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</si>
  <si>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</si>
  <si>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</si>
  <si>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</si>
  <si>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</si>
  <si>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</si>
  <si>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</si>
  <si>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</si>
  <si>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</si>
  <si>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</si>
  <si>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</si>
  <si>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</si>
  <si>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</si>
  <si>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</si>
  <si>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</si>
  <si>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</si>
  <si>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</si>
  <si>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</si>
  <si>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</si>
  <si>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</si>
  <si>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</si>
  <si>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</si>
  <si>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</si>
  <si>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</si>
  <si>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</si>
  <si>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</si>
  <si>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</si>
  <si>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</si>
  <si>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</si>
  <si>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</si>
  <si>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</si>
  <si>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</si>
  <si>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</si>
  <si>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</si>
  <si>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</si>
  <si>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</si>
  <si>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</si>
  <si>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</si>
  <si>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</si>
  <si>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</si>
  <si>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</si>
  <si>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</si>
  <si>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</si>
  <si>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</si>
  <si>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</si>
  <si>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</si>
  <si>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</si>
  <si>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</si>
  <si>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</si>
  <si>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</si>
  <si>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</si>
  <si>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577</t>
  </si>
  <si>
    <t>永仁县维的乡</t>
  </si>
  <si>
    <t>577001</t>
  </si>
  <si>
    <t>维的乡人民政府</t>
  </si>
  <si>
    <t>577012</t>
  </si>
  <si>
    <t>维的乡党政综合办公室</t>
  </si>
  <si>
    <t>577003</t>
  </si>
  <si>
    <t>维的乡社会事务办公室</t>
  </si>
  <si>
    <t>577004</t>
  </si>
  <si>
    <t>维的乡经济发展办公室</t>
  </si>
  <si>
    <t>577005</t>
  </si>
  <si>
    <t>维的乡农业农村发展服务中心</t>
  </si>
  <si>
    <t>577008</t>
  </si>
  <si>
    <t>维的乡平安法治办公室</t>
  </si>
  <si>
    <t>577016</t>
  </si>
  <si>
    <t>维的乡基层党建办公室</t>
  </si>
  <si>
    <t>577010</t>
  </si>
  <si>
    <t>维的乡党群服务中心</t>
  </si>
  <si>
    <t>577017</t>
  </si>
  <si>
    <t>维的乡综合行政执法队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</si>
  <si>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</si>
  <si>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</si>
  <si>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</si>
  <si>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</si>
  <si>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</si>
  <si>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</si>
  <si>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</si>
  <si>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</si>
  <si>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</si>
  <si>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</si>
  <si>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</si>
  <si>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</si>
  <si>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</si>
  <si>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</si>
  <si>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</si>
  <si>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</si>
  <si>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</si>
  <si>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</si>
  <si>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</si>
  <si>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</si>
  <si>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</si>
  <si>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</si>
  <si>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</si>
  <si>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</si>
  <si>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</si>
  <si>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</si>
  <si>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</si>
  <si>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</si>
  <si>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>人大事务</t>
  </si>
  <si>
    <t>2010101</t>
  </si>
  <si>
    <t>行政运行</t>
  </si>
  <si>
    <t>2010102</t>
  </si>
  <si>
    <t>一般行政管理事务</t>
  </si>
  <si>
    <t>20103</t>
  </si>
  <si>
    <t>政府办公厅（室）及相关机构事务</t>
  </si>
  <si>
    <t>2010301</t>
  </si>
  <si>
    <t>2010302</t>
  </si>
  <si>
    <t>20131</t>
  </si>
  <si>
    <t>党委办公厅（室）及相关机构事务</t>
  </si>
  <si>
    <t>2013101</t>
  </si>
  <si>
    <t>208</t>
  </si>
  <si>
    <t>社会保障和就业支出</t>
  </si>
  <si>
    <t>20801</t>
  </si>
  <si>
    <t>人力资源和社会保障管理事务</t>
  </si>
  <si>
    <t>2080150</t>
  </si>
  <si>
    <t>事业运行</t>
  </si>
  <si>
    <t>20802</t>
  </si>
  <si>
    <t>民政管理事务</t>
  </si>
  <si>
    <t>2080201</t>
  </si>
  <si>
    <t>2080209</t>
  </si>
  <si>
    <t>老龄事务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</si>
  <si>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</si>
  <si>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</si>
  <si>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</si>
  <si>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</si>
  <si>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</si>
  <si>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</si>
  <si>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</si>
  <si>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</si>
  <si>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</si>
  <si>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</si>
  <si>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</si>
  <si>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</si>
  <si>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</si>
  <si>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</si>
  <si>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</si>
  <si>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</si>
  <si>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</si>
  <si>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</si>
  <si>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</si>
  <si>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</si>
  <si>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</si>
  <si>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</si>
  <si>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</si>
  <si>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</si>
  <si>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</si>
  <si>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</si>
  <si>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</si>
  <si>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</si>
  <si>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</si>
  <si>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2130110</t>
  </si>
  <si>
    <t>执法监管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</si>
  <si>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</si>
  <si>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</si>
  <si>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</si>
  <si>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</si>
  <si>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</si>
  <si>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</si>
  <si>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</si>
  <si>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</si>
  <si>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</si>
  <si>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</si>
  <si>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</si>
  <si>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</si>
  <si>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</si>
  <si>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</si>
  <si>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</si>
  <si>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</si>
  <si>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</si>
  <si>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</si>
  <si>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</si>
  <si>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</si>
  <si>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</si>
  <si>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</si>
  <si>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</si>
  <si>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</si>
  <si>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</si>
  <si>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</si>
  <si>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</si>
  <si>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</si>
  <si>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</si>
  <si>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</si>
  <si>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</si>
  <si>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</si>
  <si>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</si>
  <si>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</si>
  <si>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</si>
  <si>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</si>
  <si>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</si>
  <si>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</si>
  <si>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</si>
  <si>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</si>
  <si>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</si>
  <si>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</si>
  <si>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</si>
  <si>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</si>
  <si>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</si>
  <si>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</si>
  <si>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</si>
  <si>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</si>
  <si>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</si>
  <si>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</si>
  <si>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</si>
  <si>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</si>
  <si>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</si>
  <si>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</si>
  <si>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</si>
  <si>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</si>
  <si>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</si>
  <si>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</si>
  <si>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</si>
  <si>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</si>
  <si>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</si>
  <si>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</si>
  <si>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</si>
  <si>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</si>
  <si>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</si>
  <si>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</si>
  <si>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</si>
  <si>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</si>
  <si>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</si>
  <si>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</si>
  <si>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</si>
  <si>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</si>
  <si>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</si>
  <si>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</si>
  <si>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</si>
  <si>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</si>
  <si>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</si>
  <si>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</si>
  <si>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</si>
  <si>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</si>
  <si>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</si>
  <si>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</si>
  <si>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</si>
  <si>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</si>
  <si>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532327241100002122044</t>
  </si>
  <si>
    <t>编外聘用人员支出</t>
  </si>
  <si>
    <t>30199</t>
  </si>
  <si>
    <t>其他工资福利支出</t>
  </si>
  <si>
    <t>532327221100000244781</t>
  </si>
  <si>
    <t>车辆使用费</t>
  </si>
  <si>
    <t>30231</t>
  </si>
  <si>
    <t>公务用车运行维护费</t>
  </si>
  <si>
    <t>532327241100002072841</t>
  </si>
  <si>
    <t>维的乡敬老院工作人员补助经费</t>
  </si>
  <si>
    <t>30305</t>
  </si>
  <si>
    <t>生活补助</t>
  </si>
  <si>
    <t>532327241100002087186</t>
  </si>
  <si>
    <t>维的乡村委会及村民小组运转补助经费</t>
  </si>
  <si>
    <t>30201</t>
  </si>
  <si>
    <t>办公费</t>
  </si>
  <si>
    <t>30215</t>
  </si>
  <si>
    <t>会议费</t>
  </si>
  <si>
    <t>532327241100002095514</t>
  </si>
  <si>
    <t>遗属补助资金</t>
  </si>
  <si>
    <t>532327251100003614829</t>
  </si>
  <si>
    <t>维的村委会“七职”及村民小组小组长、支部书记补助经费</t>
  </si>
  <si>
    <t>532327241100002073742</t>
  </si>
  <si>
    <t>维的乡养老院运转补助经费</t>
  </si>
  <si>
    <t>532327241100002073780</t>
  </si>
  <si>
    <t>维的乡原村公所干部、原大队干部和水利伤残民工、小乡干部生活补助经费</t>
  </si>
  <si>
    <t>532327241100002409605</t>
  </si>
  <si>
    <t>维的村委会村级兽医员补助经费</t>
  </si>
  <si>
    <t>532327210000000020566</t>
  </si>
  <si>
    <t>行政人员工资支出</t>
  </si>
  <si>
    <t>30101</t>
  </si>
  <si>
    <t>基本工资</t>
  </si>
  <si>
    <t>532327251100003628479</t>
  </si>
  <si>
    <t>乡镇工作岗位津贴（行政）</t>
  </si>
  <si>
    <t>30102</t>
  </si>
  <si>
    <t>津贴补贴</t>
  </si>
  <si>
    <t>30103</t>
  </si>
  <si>
    <t>奖金</t>
  </si>
  <si>
    <t>532327210000000020567</t>
  </si>
  <si>
    <t>行政人员绩效奖励</t>
  </si>
  <si>
    <t>532327210000000020576</t>
  </si>
  <si>
    <t>养老保险</t>
  </si>
  <si>
    <t>30108</t>
  </si>
  <si>
    <t>机关事业单位基本养老保险缴费</t>
  </si>
  <si>
    <t>532327210000000020575</t>
  </si>
  <si>
    <t>行政单位基本医疗保险</t>
  </si>
  <si>
    <t>30110</t>
  </si>
  <si>
    <t>职工基本医疗保险缴费</t>
  </si>
  <si>
    <t>532327210000000020570</t>
  </si>
  <si>
    <t>30111</t>
  </si>
  <si>
    <t>公务员医疗补助缴费</t>
  </si>
  <si>
    <t>532327210000000020574</t>
  </si>
  <si>
    <t>行政单位大病医疗</t>
  </si>
  <si>
    <t>30112</t>
  </si>
  <si>
    <t>其他社会保障缴费</t>
  </si>
  <si>
    <t>532327241100002122612</t>
  </si>
  <si>
    <t>工伤保险</t>
  </si>
  <si>
    <t>532327210000000020577</t>
  </si>
  <si>
    <t>30113</t>
  </si>
  <si>
    <t>532327221100000249610</t>
  </si>
  <si>
    <t>工会经费</t>
  </si>
  <si>
    <t>30228</t>
  </si>
  <si>
    <t>532327210000000020584</t>
  </si>
  <si>
    <t>行政人员公务交通补贴</t>
  </si>
  <si>
    <t>30239</t>
  </si>
  <si>
    <t>其他交通费用</t>
  </si>
  <si>
    <t>532327210000000020586</t>
  </si>
  <si>
    <t>公务交通专项经费</t>
  </si>
  <si>
    <t>532327210000000020590</t>
  </si>
  <si>
    <t>一般公用经费</t>
  </si>
  <si>
    <t>30216</t>
  </si>
  <si>
    <t>培训费</t>
  </si>
  <si>
    <t>30207</t>
  </si>
  <si>
    <t>邮电费</t>
  </si>
  <si>
    <t>30206</t>
  </si>
  <si>
    <t>电费</t>
  </si>
  <si>
    <t>532327210000000020588</t>
  </si>
  <si>
    <t>退休公用经费</t>
  </si>
  <si>
    <t>532327210000000020579</t>
  </si>
  <si>
    <t>退休费</t>
  </si>
  <si>
    <t>30302</t>
  </si>
  <si>
    <t>532327210000000021282</t>
  </si>
  <si>
    <t>532327251100003628280</t>
  </si>
  <si>
    <t>532327210000000021283</t>
  </si>
  <si>
    <t>532327210000000021292</t>
  </si>
  <si>
    <t>532327210000000021291</t>
  </si>
  <si>
    <t>532327210000000021286</t>
  </si>
  <si>
    <t>532327210000000021290</t>
  </si>
  <si>
    <t>532327241100002121674</t>
  </si>
  <si>
    <t>532327210000000021293</t>
  </si>
  <si>
    <t>532327221100000249438</t>
  </si>
  <si>
    <t>532327210000000021296</t>
  </si>
  <si>
    <t>532327210000000021297</t>
  </si>
  <si>
    <t>532327210000000021300</t>
  </si>
  <si>
    <t>31002</t>
  </si>
  <si>
    <t>办公设备购置</t>
  </si>
  <si>
    <t>30211</t>
  </si>
  <si>
    <t>差旅费</t>
  </si>
  <si>
    <t>30205</t>
  </si>
  <si>
    <t>水费</t>
  </si>
  <si>
    <t>30213</t>
  </si>
  <si>
    <t>维修（护）费</t>
  </si>
  <si>
    <t>532327210000000021408</t>
  </si>
  <si>
    <t>532327251100003628333</t>
  </si>
  <si>
    <t>532327210000000021409</t>
  </si>
  <si>
    <t>532327210000000021418</t>
  </si>
  <si>
    <t>532327210000000021417</t>
  </si>
  <si>
    <t>532327210000000021412</t>
  </si>
  <si>
    <t>532327210000000021416</t>
  </si>
  <si>
    <t>532327241100002122076</t>
  </si>
  <si>
    <t>532327210000000021419</t>
  </si>
  <si>
    <t>532327221100000249499</t>
  </si>
  <si>
    <t>532327210000000021422</t>
  </si>
  <si>
    <t>532327210000000021423</t>
  </si>
  <si>
    <t>532327210000000021426</t>
  </si>
  <si>
    <t>30299</t>
  </si>
  <si>
    <t>其他商品和服务支出</t>
  </si>
  <si>
    <t>30226</t>
  </si>
  <si>
    <t>劳务费</t>
  </si>
  <si>
    <t>532327210000000020601</t>
  </si>
  <si>
    <t>事业人员工资支出</t>
  </si>
  <si>
    <t>532327251100003628354</t>
  </si>
  <si>
    <t>乡镇工作岗位津贴（事业）</t>
  </si>
  <si>
    <t>532327210000000020603</t>
  </si>
  <si>
    <t>事业人员绩效奖励</t>
  </si>
  <si>
    <t>30107</t>
  </si>
  <si>
    <t>绩效工资</t>
  </si>
  <si>
    <t>532327210000000020602</t>
  </si>
  <si>
    <t>事业人员绩效工资</t>
  </si>
  <si>
    <t>532327210000000020610</t>
  </si>
  <si>
    <t>532327210000000020607</t>
  </si>
  <si>
    <t>事业单位基本医疗保险</t>
  </si>
  <si>
    <t>532327210000000020604</t>
  </si>
  <si>
    <t>532327210000000020606</t>
  </si>
  <si>
    <t>事业单位大病医疗</t>
  </si>
  <si>
    <t>532327241100002122127</t>
  </si>
  <si>
    <t>532327231100001207787</t>
  </si>
  <si>
    <t>事业人员失业保险</t>
  </si>
  <si>
    <t>532327210000000020611</t>
  </si>
  <si>
    <t>532327221100000249525</t>
  </si>
  <si>
    <t>532327210000000020620</t>
  </si>
  <si>
    <t>30202</t>
  </si>
  <si>
    <t>印刷费</t>
  </si>
  <si>
    <t>532327210000000020618</t>
  </si>
  <si>
    <t>532327210000000020612</t>
  </si>
  <si>
    <t>532327210000000021389</t>
  </si>
  <si>
    <t>532327251100003628399</t>
  </si>
  <si>
    <t>532327210000000021390</t>
  </si>
  <si>
    <t>532327210000000021399</t>
  </si>
  <si>
    <t>532327210000000021398</t>
  </si>
  <si>
    <t>532327210000000021393</t>
  </si>
  <si>
    <t>532327210000000021397</t>
  </si>
  <si>
    <t>532327241100002122637</t>
  </si>
  <si>
    <t>532327210000000021400</t>
  </si>
  <si>
    <t>532327221100000249550</t>
  </si>
  <si>
    <t>532327210000000021403</t>
  </si>
  <si>
    <t>532327210000000021404</t>
  </si>
  <si>
    <t>532327210000000021407</t>
  </si>
  <si>
    <t>532327231100001207876</t>
  </si>
  <si>
    <t>532327231100001207874</t>
  </si>
  <si>
    <t>532327251100003628512</t>
  </si>
  <si>
    <t>532327251100003628494</t>
  </si>
  <si>
    <t>532327251100003628495</t>
  </si>
  <si>
    <t>532327251100003628524</t>
  </si>
  <si>
    <t>532327251100003628522</t>
  </si>
  <si>
    <t>532327251100003628517</t>
  </si>
  <si>
    <t>532327251100003628521</t>
  </si>
  <si>
    <t>532327251100003628496</t>
  </si>
  <si>
    <t>532327251100003628525</t>
  </si>
  <si>
    <t>532327251100003628527</t>
  </si>
  <si>
    <t>532327251100003628498</t>
  </si>
  <si>
    <t>532327251100003628529</t>
  </si>
  <si>
    <t>532327251100003628531</t>
  </si>
  <si>
    <t>532327210000000021370</t>
  </si>
  <si>
    <t>532327251100003628422</t>
  </si>
  <si>
    <t>532327210000000021372</t>
  </si>
  <si>
    <t>532327210000000021371</t>
  </si>
  <si>
    <t>532327210000000021379</t>
  </si>
  <si>
    <t>532327210000000021376</t>
  </si>
  <si>
    <t>532327210000000021373</t>
  </si>
  <si>
    <t>532327210000000021375</t>
  </si>
  <si>
    <t>532327241100002122624</t>
  </si>
  <si>
    <t>532327231100001207968</t>
  </si>
  <si>
    <t>532327210000000021380</t>
  </si>
  <si>
    <t>532327221100000249573</t>
  </si>
  <si>
    <t>532327210000000021387</t>
  </si>
  <si>
    <t>30214</t>
  </si>
  <si>
    <t>租赁费</t>
  </si>
  <si>
    <t>532327251100003628501</t>
  </si>
  <si>
    <t>532327251100003628507</t>
  </si>
  <si>
    <t>532327251100003628504</t>
  </si>
  <si>
    <t>532327251100003628502</t>
  </si>
  <si>
    <t>532327251100003628511</t>
  </si>
  <si>
    <t>532327251100003628542</t>
  </si>
  <si>
    <t>532327251100003628539</t>
  </si>
  <si>
    <t>532327251100003628541</t>
  </si>
  <si>
    <t>532327251100003628538</t>
  </si>
  <si>
    <t>532327251100003628543</t>
  </si>
  <si>
    <t>532327251100003628544</t>
  </si>
  <si>
    <t>532327251100003628547</t>
  </si>
  <si>
    <t>532327251100003628555</t>
  </si>
  <si>
    <t>532327251100003662440</t>
  </si>
  <si>
    <t>30217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</si>
  <si>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</si>
  <si>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</si>
  <si>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</si>
  <si>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</si>
  <si>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</si>
  <si>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</si>
  <si>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</si>
  <si>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“四美乡村（旅居乡村）”普法综治维稳平安创建专项经费</t>
  </si>
  <si>
    <t>311 专项业务类</t>
  </si>
  <si>
    <t>532327251100003618229</t>
  </si>
  <si>
    <t>人民武装工作专项经费</t>
  </si>
  <si>
    <t>532327210000000027382</t>
  </si>
  <si>
    <t>维的乡“四美乡村（旅居乡村）”建设及农村垃圾清运补助经费</t>
  </si>
  <si>
    <t>532327241100002109671</t>
  </si>
  <si>
    <t>维的乡各村委会自有资金采购项目专项资金</t>
  </si>
  <si>
    <t>532327231100001830065</t>
  </si>
  <si>
    <t>维的乡基层整合审批服务执法力量改革工作经费</t>
  </si>
  <si>
    <t>532327241100002116907</t>
  </si>
  <si>
    <t>乡镇人大代表活动经费</t>
  </si>
  <si>
    <t>532327210000000018666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</si>
  <si>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</si>
  <si>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</si>
  <si>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</si>
  <si>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</si>
  <si>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</si>
  <si>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</si>
  <si>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</si>
  <si>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</si>
  <si>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</si>
  <si>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</si>
  <si>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</si>
  <si>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</si>
  <si>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、组织开展好人大代表调研视察活动，高效开展人大监督服务工作；2、组织开展好人大议案、建议的监督办理工作；3、加强阵地建设和代表培训工作，提高人大代表自身素质和履职能力，提升人大工作的整体水平，人大代表深入群众、联系群众的桥梁纽带作用发挥明显，所提议案、建议对改善民生的作用表现明显。</t>
  </si>
  <si>
    <t>产出指标</t>
  </si>
  <si>
    <t>数量指标</t>
  </si>
  <si>
    <t>组织人大代表调研视察活动</t>
  </si>
  <si>
    <t>=</t>
  </si>
  <si>
    <t>次</t>
  </si>
  <si>
    <t>定量指标</t>
  </si>
  <si>
    <t>组织人大代表调研视察活动4次以上</t>
  </si>
  <si>
    <t>组织代表学习培训</t>
  </si>
  <si>
    <t>47</t>
  </si>
  <si>
    <t>人次</t>
  </si>
  <si>
    <t>组织代表学习培训47人次以上</t>
  </si>
  <si>
    <t>受理人大代表提出的议案、建议数量</t>
  </si>
  <si>
    <t>&gt;=</t>
  </si>
  <si>
    <t>件</t>
  </si>
  <si>
    <t>受理人大代表提出的议案、建议数量达到10件以上</t>
  </si>
  <si>
    <t>质量指标</t>
  </si>
  <si>
    <t>人大代表提出的议案、建议案办结率</t>
  </si>
  <si>
    <t>98</t>
  </si>
  <si>
    <t>%</t>
  </si>
  <si>
    <t>人大代表议案、建议案办结10件以上</t>
  </si>
  <si>
    <t>人大代表联络室规范化建设达标率</t>
  </si>
  <si>
    <t>100</t>
  </si>
  <si>
    <t>各村人大代表联络室规范化建设达标率达到100%</t>
  </si>
  <si>
    <t>时效指标</t>
  </si>
  <si>
    <t>人大代表提出的议案、建议答复及办理及时率</t>
  </si>
  <si>
    <t>定性指标</t>
  </si>
  <si>
    <t>在规定时限内答复并办理代表提出的议案、建议</t>
  </si>
  <si>
    <t>效益指标</t>
  </si>
  <si>
    <t>社会效益</t>
  </si>
  <si>
    <t>代表认真履职，对经济、社会发展的监督表率作用</t>
  </si>
  <si>
    <t>明显提升</t>
  </si>
  <si>
    <t>代表认真履职，对经济、社会发展的监督表率作用有明显的提升</t>
  </si>
  <si>
    <t>人大代表深入群众、联系群众的桥梁纽带作用发挥明显，所提议案、建议对改善民生的作用</t>
  </si>
  <si>
    <t>表现明显</t>
  </si>
  <si>
    <t>人大代表深入群众、联系群众的桥梁纽带作用发挥明显，所提议案、建议对改善民生的作用表现明显</t>
  </si>
  <si>
    <t>满意度指标</t>
  </si>
  <si>
    <t>服务对象满意度</t>
  </si>
  <si>
    <t>人大代表与议案、建议办理的结果满意度</t>
  </si>
  <si>
    <t>90</t>
  </si>
  <si>
    <t>人大代表与议案、建议办理的结果满意度达到90%以上</t>
  </si>
  <si>
    <t>驱动执法队伍规范化建设，整合全乡现有执法力量和资源，集中行使行政执法权力，规范执法行为，明确执法范围、执法权限及执法程序。</t>
  </si>
  <si>
    <t>台式电脑采购数量</t>
  </si>
  <si>
    <t>台（套）</t>
  </si>
  <si>
    <t>执法记录仪采购数量</t>
  </si>
  <si>
    <t>打印机采购数量</t>
  </si>
  <si>
    <t>采购设备质量验收合格率</t>
  </si>
  <si>
    <t>队伍正常运转率</t>
  </si>
  <si>
    <t>设备使用人员满意度</t>
  </si>
  <si>
    <t>通过推进人民武装工作的开展，保障民兵队伍建设，完成年度征兵工作任务，做好双拥工作和抓好国防教育，按质按量完成2023年度征兵工作任务，为国防后备力量建设添砖加瓦。</t>
  </si>
  <si>
    <t>完成征兵工作任务数</t>
  </si>
  <si>
    <t>人</t>
  </si>
  <si>
    <t>全年完成征兵工作任务数2人以上</t>
  </si>
  <si>
    <t>开展征兵工作宣传、国防教育宣传次数</t>
  </si>
  <si>
    <t>开展征兵工作宣传2次以上</t>
  </si>
  <si>
    <t>年度民兵训练次数</t>
  </si>
  <si>
    <t>年度开展民兵训练2次以上</t>
  </si>
  <si>
    <t>民兵作训及战备物资储备数量合格率</t>
  </si>
  <si>
    <t>民兵作训及战备物资储备数量根据当年的工作及考核要求进行储备，具体数量不能公开</t>
  </si>
  <si>
    <t>应征入伍人员过关合格率</t>
  </si>
  <si>
    <t>应征入伍人员各项考核指标合格率达到100%</t>
  </si>
  <si>
    <t>民兵作训及战备物资储备质量抽检合格率</t>
  </si>
  <si>
    <t>民兵作训及战备物资储备质量抽检合格率达98以上</t>
  </si>
  <si>
    <t>年度征兵任务完成时间</t>
  </si>
  <si>
    <t>2025年10月份</t>
  </si>
  <si>
    <t>月</t>
  </si>
  <si>
    <t>10月份以前完成全年任务数</t>
  </si>
  <si>
    <t>“双拥”、国防教育意识显著提高</t>
  </si>
  <si>
    <t>空“双拥”、国防教育意识显著提高</t>
  </si>
  <si>
    <t>群众满意度</t>
  </si>
  <si>
    <t>群众满意度达到90%以上</t>
  </si>
  <si>
    <t>全乡7个村委会采购全部纳入预算管理，通过政采云平台进行采购。</t>
  </si>
  <si>
    <t>采购项目覆盖的村委会</t>
  </si>
  <si>
    <t>个</t>
  </si>
  <si>
    <t>A4复印纸采购采购数量</t>
  </si>
  <si>
    <t>200</t>
  </si>
  <si>
    <t>成本指标</t>
  </si>
  <si>
    <t>全年采购成本</t>
  </si>
  <si>
    <t>&lt;=</t>
  </si>
  <si>
    <t>30</t>
  </si>
  <si>
    <t>万元</t>
  </si>
  <si>
    <t>打印机采购成本</t>
  </si>
  <si>
    <t>20000</t>
  </si>
  <si>
    <t>元/台</t>
  </si>
  <si>
    <t>每件复印纸采购成本</t>
  </si>
  <si>
    <t>元</t>
  </si>
  <si>
    <t>各村委会正常运转率</t>
  </si>
  <si>
    <t>各村委会正常运转</t>
  </si>
  <si>
    <t>深入开展常态化扫黑除恶、群众矛盾纠纷排查化解工作，推进平安乡镇建设，提升群众安全感、幸福感。</t>
  </si>
  <si>
    <t>全乡开展普法宣传，教育覆盖村委会</t>
  </si>
  <si>
    <t>平安责任书签订数量</t>
  </si>
  <si>
    <t>19</t>
  </si>
  <si>
    <t>份</t>
  </si>
  <si>
    <t>全乡12个站所、7个村委会均签订安全建设责任书</t>
  </si>
  <si>
    <t>治保调解网格管理员配置数量</t>
  </si>
  <si>
    <t>7个村每村配一名治保调解网格管理员</t>
  </si>
  <si>
    <t>矛盾纠纷及涉案线索有效排查及化解率</t>
  </si>
  <si>
    <t>95</t>
  </si>
  <si>
    <t>矛盾纠纷及涉案线索有效及时处理率</t>
  </si>
  <si>
    <t>及时处理收到和排查出来的矛盾纠纷及案件</t>
  </si>
  <si>
    <t>全乡发生扰乱治安事件下降率</t>
  </si>
  <si>
    <t>80</t>
  </si>
  <si>
    <t>群众服务满意度</t>
  </si>
  <si>
    <t>继续完善农村垃圾清运基础设施建设，投入配套人力保障，围绕村庄规划编制、 农村生活垃圾收运、生活污水治理等方面开展农村环境治理，改善人居环境，统筹推进环境保护、乡村综合治理，打造和谐美丽新维的。</t>
  </si>
  <si>
    <t>农村垃圾清运覆盖的村委会</t>
  </si>
  <si>
    <t>项目受益人数</t>
  </si>
  <si>
    <t>11000</t>
  </si>
  <si>
    <t>项目受益人数为全乡11000余名群众</t>
  </si>
  <si>
    <t>“四美”乡村重要节点打造数量</t>
  </si>
  <si>
    <t>“四美”乡村重要节点打造2个以上重要节点</t>
  </si>
  <si>
    <t>农村人居环境改善率</t>
  </si>
  <si>
    <t>70</t>
  </si>
  <si>
    <t>农村人居环境明显改善</t>
  </si>
  <si>
    <t>预算05-3表</t>
  </si>
  <si>
    <t>注：本表无数据，故公开空表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</si>
  <si>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</si>
  <si>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</si>
  <si>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</si>
  <si>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</si>
  <si>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</si>
  <si>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</si>
  <si>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</si>
  <si>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</si>
  <si>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</si>
  <si>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</si>
  <si>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</si>
  <si>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</si>
  <si>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</si>
  <si>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</si>
  <si>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</si>
  <si>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</si>
  <si>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</si>
  <si>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</si>
  <si>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打印机采购</t>
  </si>
  <si>
    <t>A4黑白打印机</t>
  </si>
  <si>
    <t>台</t>
  </si>
  <si>
    <t>购买A4纸</t>
  </si>
  <si>
    <t>复印纸</t>
  </si>
  <si>
    <t>测绘仪器</t>
  </si>
  <si>
    <t>垃圾车保险</t>
  </si>
  <si>
    <t>机动车保险服务</t>
  </si>
  <si>
    <t>垃圾车加油</t>
  </si>
  <si>
    <t>车辆加油、添加燃料服务</t>
  </si>
  <si>
    <t>垃圾车维修</t>
  </si>
  <si>
    <t>车辆维修和保养服务</t>
  </si>
  <si>
    <t>简易会议桌</t>
  </si>
  <si>
    <t>会议桌</t>
  </si>
  <si>
    <t>张</t>
  </si>
  <si>
    <t>办公椅</t>
  </si>
  <si>
    <t>把</t>
  </si>
  <si>
    <t>A3打印纸</t>
  </si>
  <si>
    <t>执法车保险</t>
  </si>
  <si>
    <t>执法车加油</t>
  </si>
  <si>
    <t>执法车维修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</si>
  <si>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</si>
  <si>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</si>
  <si>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</si>
  <si>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</si>
  <si>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</si>
  <si>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</si>
  <si>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</si>
  <si>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</si>
  <si>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</si>
  <si>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</si>
  <si>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</si>
  <si>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</si>
  <si>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</si>
  <si>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</si>
  <si>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</si>
  <si>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</si>
  <si>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永仁县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</si>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</sst>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49" fontId="10" fillId="0" borderId="1">
      <alignment horizontal="left" vertical="center" wrapText="1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0" fontId="10" fillId="0" borderId="1">
      <alignment horizontal="right" vertical="center"/>
    </xf>
    <xf numFmtId="180" fontId="10" fillId="0" borderId="1">
      <alignment horizontal="right" vertical="center"/>
    </xf>
  </cellStyleXfs>
  <cellXfs count="85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49" fontId="8" fillId="0" borderId="0" xfId="50" applyFont="1" applyBorder="1" applyAlignment="1">
      <alignment horizontal="right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49" fontId="10" fillId="0" borderId="0" xfId="50" applyBorder="1">
      <alignment horizontal="left" vertical="center" wrapText="1"/>
    </xf>
    <xf numFmtId="49" fontId="11" fillId="0" borderId="0" xfId="50" applyFont="1" applyBorder="1" applyAlignment="1">
      <alignment horizontal="center" vertical="center" wrapText="1"/>
    </xf>
    <xf numFmtId="49" fontId="12" fillId="0" borderId="0" xfId="50" applyFont="1" applyBorder="1">
      <alignment horizontal="left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 wrapText="1"/>
    </xf>
    <xf numFmtId="176" fontId="15" fillId="0" borderId="1" xfId="51" applyFont="1">
      <alignment horizontal="right" vertical="center"/>
    </xf>
    <xf numFmtId="49" fontId="14" fillId="0" borderId="1" xfId="0" applyNumberFormat="1" applyFont="1" applyBorder="1" applyAlignment="1" applyProtection="1">
      <alignment horizontal="center" vertical="center" wrapText="1"/>
    </xf>
    <xf numFmtId="49" fontId="10" fillId="0" borderId="0" xfId="50" applyBorder="1" applyAlignment="1">
      <alignment horizontal="right" vertical="center" wrapText="1"/>
    </xf>
    <xf numFmtId="49" fontId="8" fillId="0" borderId="1" xfId="50" applyFont="1" applyAlignment="1">
      <alignment horizontal="center" vertical="center" wrapText="1"/>
    </xf>
    <xf numFmtId="180" fontId="8" fillId="0" borderId="1" xfId="0" applyNumberFormat="1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 inden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8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8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8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workbookViewId="0">
      <selection activeCell="A1" sqref="A1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0"/>
      <c r="B1" s="20"/>
      <c r="C1" s="20"/>
      <c r="D1" s="24" t="s">
        <v>0</v>
      </c>
    </row>
    <row r="2" ht="45" customHeight="1" spans="1:4">
      <c r="A2" s="21" t="s">
        <v>1</v>
      </c>
      <c r="B2" s="21"/>
      <c r="C2" s="21"/>
      <c r="D2" s="21"/>
    </row>
    <row r="3" ht="21" customHeight="1" spans="1:4">
      <c r="A3" s="20" t="str">
        <f>"单位名称："&amp;"永仁县维的乡"</f>
        <v>单位名称：永仁县维的乡</v>
      </c>
      <c r="B3" s="20"/>
      <c r="C3" s="20"/>
      <c r="D3" s="24" t="s">
        <v>2</v>
      </c>
    </row>
    <row r="4" ht="19.5" customHeight="1" spans="1:4">
      <c r="A4" s="10" t="s">
        <v>3</v>
      </c>
      <c r="B4" s="10"/>
      <c r="C4" s="10" t="s">
        <v>4</v>
      </c>
      <c r="D4" s="10"/>
    </row>
    <row r="5" ht="19.5" customHeight="1" spans="1:4">
      <c r="A5" s="10" t="s">
        <v>5</v>
      </c>
      <c r="B5" s="10" t="str">
        <f t="shared" ref="B5:D5" si="0">"2025"&amp;"年预算数"</f>
        <v>2025年预算数</v>
      </c>
      <c r="C5" s="10" t="s">
        <v>6</v>
      </c>
      <c r="D5" s="10" t="str">
        <f t="shared" si="0"/>
        <v>2025年预算数</v>
      </c>
    </row>
    <row r="6" ht="19.5" customHeight="1" spans="1:4">
      <c r="A6" s="10"/>
      <c r="B6" s="10"/>
      <c r="C6" s="10"/>
      <c r="D6" s="10"/>
    </row>
    <row r="7" ht="25.3" customHeight="1" spans="1:4">
      <c r="A7" s="7" t="s">
        <v>7</v>
      </c>
      <c r="B7" s="8">
        <v>14029549.15</v>
      </c>
      <c r="C7" s="7" t="s">
        <v>8</v>
      </c>
      <c r="D7" s="8">
        <v>4462558.08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300000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2394356.75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300000</v>
      </c>
      <c r="C16" s="7" t="s">
        <v>26</v>
      </c>
      <c r="D16" s="8">
        <v>550121.11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9"/>
      <c r="C18" s="7" t="s">
        <v>28</v>
      </c>
      <c r="D18" s="8"/>
    </row>
    <row r="19" ht="20.25" customHeight="1" spans="1:4">
      <c r="A19" s="7"/>
      <c r="B19" s="79"/>
      <c r="C19" s="7" t="s">
        <v>29</v>
      </c>
      <c r="D19" s="8">
        <v>6266498.65</v>
      </c>
    </row>
    <row r="20" ht="20.25" customHeight="1" spans="1:4">
      <c r="A20" s="7"/>
      <c r="B20" s="79"/>
      <c r="C20" s="7" t="s">
        <v>30</v>
      </c>
      <c r="D20" s="8"/>
    </row>
    <row r="21" ht="20.25" customHeight="1" spans="1:4">
      <c r="A21" s="7"/>
      <c r="B21" s="79"/>
      <c r="C21" s="7" t="s">
        <v>31</v>
      </c>
      <c r="D21" s="8"/>
    </row>
    <row r="22" ht="20.25" customHeight="1" spans="1:4">
      <c r="A22" s="7"/>
      <c r="B22" s="79"/>
      <c r="C22" s="7" t="s">
        <v>32</v>
      </c>
      <c r="D22" s="8"/>
    </row>
    <row r="23" ht="20.25" customHeight="1" spans="1:4">
      <c r="A23" s="7"/>
      <c r="B23" s="79"/>
      <c r="C23" s="7" t="s">
        <v>33</v>
      </c>
      <c r="D23" s="8"/>
    </row>
    <row r="24" ht="20.25" customHeight="1" spans="1:4">
      <c r="A24" s="7"/>
      <c r="B24" s="79"/>
      <c r="C24" s="7" t="s">
        <v>34</v>
      </c>
      <c r="D24" s="8"/>
    </row>
    <row r="25" ht="20.25" customHeight="1" spans="1:4">
      <c r="A25" s="7"/>
      <c r="B25" s="79"/>
      <c r="C25" s="7" t="s">
        <v>35</v>
      </c>
      <c r="D25" s="8"/>
    </row>
    <row r="26" ht="20.25" customHeight="1" spans="1:4">
      <c r="A26" s="7"/>
      <c r="B26" s="79"/>
      <c r="C26" s="7" t="s">
        <v>36</v>
      </c>
      <c r="D26" s="8">
        <v>656014.56</v>
      </c>
    </row>
    <row r="27" ht="20.25" customHeight="1" spans="1:4">
      <c r="A27" s="7"/>
      <c r="B27" s="79"/>
      <c r="C27" s="7" t="s">
        <v>37</v>
      </c>
      <c r="D27" s="8"/>
    </row>
    <row r="28" ht="20.25" customHeight="1" spans="1:4">
      <c r="A28" s="7"/>
      <c r="B28" s="79"/>
      <c r="C28" s="7" t="s">
        <v>38</v>
      </c>
      <c r="D28" s="8"/>
    </row>
    <row r="29" ht="20.25" customHeight="1" spans="1:4">
      <c r="A29" s="7"/>
      <c r="B29" s="79"/>
      <c r="C29" s="7" t="s">
        <v>39</v>
      </c>
      <c r="D29" s="8"/>
    </row>
    <row r="30" ht="20.25" customHeight="1" spans="1:4">
      <c r="A30" s="7"/>
      <c r="B30" s="79"/>
      <c r="C30" s="7" t="s">
        <v>40</v>
      </c>
      <c r="D30" s="8"/>
    </row>
    <row r="31" ht="20.25" customHeight="1" spans="1:4">
      <c r="A31" s="7"/>
      <c r="B31" s="79"/>
      <c r="C31" s="7" t="s">
        <v>41</v>
      </c>
      <c r="D31" s="8"/>
    </row>
    <row r="32" ht="20.25" customHeight="1" spans="1:4">
      <c r="A32" s="7"/>
      <c r="B32" s="79"/>
      <c r="C32" s="7" t="s">
        <v>42</v>
      </c>
      <c r="D32" s="8"/>
    </row>
    <row r="33" ht="20.25" customHeight="1" spans="1:4">
      <c r="A33" s="7"/>
      <c r="B33" s="79"/>
      <c r="C33" s="7" t="s">
        <v>43</v>
      </c>
      <c r="D33" s="8"/>
    </row>
    <row r="34" ht="20.25" customHeight="1" spans="1:4">
      <c r="A34" s="7"/>
      <c r="B34" s="79"/>
      <c r="C34" s="7" t="s">
        <v>44</v>
      </c>
      <c r="D34" s="8"/>
    </row>
    <row r="35" ht="20.25" customHeight="1" spans="1:4">
      <c r="A35" s="7"/>
      <c r="B35" s="79"/>
      <c r="C35" s="7" t="s">
        <v>45</v>
      </c>
      <c r="D35" s="8"/>
    </row>
    <row r="36" ht="20.25" customHeight="1" spans="1:4">
      <c r="A36" s="7"/>
      <c r="B36" s="79"/>
      <c r="C36" s="7" t="s">
        <v>46</v>
      </c>
      <c r="D36" s="8"/>
    </row>
    <row r="37" ht="20.25" customHeight="1" spans="1:4">
      <c r="A37" s="80" t="s">
        <v>47</v>
      </c>
      <c r="B37" s="81">
        <v>14329549.15</v>
      </c>
      <c r="C37" s="80" t="s">
        <v>48</v>
      </c>
      <c r="D37" s="8">
        <v>14329549.15</v>
      </c>
    </row>
    <row r="38" ht="20.25" customHeight="1" spans="1:4">
      <c r="A38" s="82" t="s">
        <v>49</v>
      </c>
      <c r="B38" s="83"/>
      <c r="C38" s="84" t="s">
        <v>50</v>
      </c>
      <c r="D38" s="8"/>
    </row>
    <row r="39" ht="20.25" customHeight="1" spans="1:4">
      <c r="A39" s="80" t="s">
        <v>51</v>
      </c>
      <c r="B39" s="81">
        <v>14329549.15</v>
      </c>
      <c r="C39" s="80" t="s">
        <v>52</v>
      </c>
      <c r="D39" s="8">
        <v>14329549.15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9" sqref="A9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604</v>
      </c>
      <c r="B1" s="20"/>
      <c r="C1" s="20"/>
      <c r="D1" s="20"/>
      <c r="E1" s="20"/>
      <c r="F1" s="20"/>
      <c r="G1" s="20"/>
      <c r="H1" s="20"/>
      <c r="I1" s="20"/>
      <c r="J1" s="20" t="s">
        <v>480</v>
      </c>
    </row>
    <row r="2" ht="45" customHeight="1" spans="1:10">
      <c r="A2" s="21" t="str">
        <f>"2025"&amp;"年部门项目支出绩效目标表(另文下达)"</f>
        <v>2025年部门项目支出绩效目标表(另文下达)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"单位名称："&amp;"永仁县维的乡"</f>
        <v>单位名称：永仁县维的乡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481</v>
      </c>
      <c r="B4" s="45" t="s">
        <v>482</v>
      </c>
      <c r="C4" s="45" t="s">
        <v>483</v>
      </c>
      <c r="D4" s="45" t="s">
        <v>484</v>
      </c>
      <c r="E4" s="45" t="s">
        <v>485</v>
      </c>
      <c r="F4" s="45" t="s">
        <v>486</v>
      </c>
      <c r="G4" s="45" t="s">
        <v>487</v>
      </c>
      <c r="H4" s="45" t="s">
        <v>488</v>
      </c>
      <c r="I4" s="45" t="s">
        <v>489</v>
      </c>
      <c r="J4" s="45" t="s">
        <v>490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/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/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/>
      <c r="D8" s="47"/>
      <c r="E8" s="47"/>
      <c r="F8" s="47"/>
      <c r="G8" s="47"/>
      <c r="H8" s="47"/>
      <c r="I8" s="47"/>
      <c r="J8" s="49"/>
    </row>
    <row r="9" customHeight="1" spans="1:1">
      <c r="A9" t="s">
        <v>605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0" sqref="A10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606</v>
      </c>
    </row>
    <row r="2" ht="45" customHeight="1" spans="1:6">
      <c r="A2" s="12" t="s">
        <v>607</v>
      </c>
      <c r="B2" s="12"/>
      <c r="C2" s="12"/>
      <c r="D2" s="12"/>
      <c r="E2" s="12"/>
      <c r="F2" s="12"/>
    </row>
    <row r="3" ht="19.5" customHeight="1" spans="1:6">
      <c r="A3" s="11" t="str">
        <f>"单位名称："&amp;"永仁县维的乡"</f>
        <v>单位名称：永仁县维的乡</v>
      </c>
      <c r="B3" s="11"/>
      <c r="C3" s="11"/>
      <c r="D3" s="16"/>
      <c r="E3" s="16"/>
      <c r="F3" s="15" t="s">
        <v>2</v>
      </c>
    </row>
    <row r="4" ht="19.5" customHeight="1" spans="1:6">
      <c r="A4" s="5" t="s">
        <v>608</v>
      </c>
      <c r="B4" s="5" t="s">
        <v>91</v>
      </c>
      <c r="C4" s="5" t="s">
        <v>92</v>
      </c>
      <c r="D4" s="5" t="s">
        <v>609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94</v>
      </c>
      <c r="F5" s="5" t="s">
        <v>95</v>
      </c>
    </row>
    <row r="6" ht="17.25" customHeight="1" spans="1:6">
      <c r="A6" s="13">
        <v>1</v>
      </c>
      <c r="B6" s="42" t="s">
        <v>102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10" t="s">
        <v>57</v>
      </c>
      <c r="B9" s="10"/>
      <c r="C9" s="10"/>
      <c r="D9" s="8"/>
      <c r="E9" s="8"/>
      <c r="F9" s="8"/>
    </row>
    <row r="10" customHeight="1" spans="1:1">
      <c r="A10" t="s">
        <v>605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24"/>
  <sheetViews>
    <sheetView showGridLines="0" showZeros="0" tabSelected="1" topLeftCell="A4" workbookViewId="0">
      <selection activeCell="D17" sqref="D17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5" t="s">
        <v>610</v>
      </c>
    </row>
    <row r="2" ht="45" customHeight="1" spans="1:17">
      <c r="A2" s="21" t="s">
        <v>611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18.75" customHeight="1" spans="1:17">
      <c r="A3" s="20" t="str">
        <f>"单位名称："&amp;"永仁县维的乡"</f>
        <v>单位名称：永仁县维的乡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4" t="s">
        <v>54</v>
      </c>
    </row>
    <row r="4" ht="22.5" customHeight="1" spans="1:17">
      <c r="A4" s="37" t="s">
        <v>612</v>
      </c>
      <c r="B4" s="37" t="s">
        <v>613</v>
      </c>
      <c r="C4" s="37" t="s">
        <v>614</v>
      </c>
      <c r="D4" s="37" t="s">
        <v>615</v>
      </c>
      <c r="E4" s="37" t="s">
        <v>616</v>
      </c>
      <c r="F4" s="37" t="s">
        <v>617</v>
      </c>
      <c r="G4" s="37" t="s">
        <v>245</v>
      </c>
      <c r="H4" s="37"/>
      <c r="I4" s="37"/>
      <c r="J4" s="37"/>
      <c r="K4" s="37"/>
      <c r="L4" s="37"/>
      <c r="M4" s="37"/>
      <c r="N4" s="37"/>
      <c r="O4" s="37"/>
      <c r="P4" s="37"/>
      <c r="Q4" s="37"/>
    </row>
    <row r="5" ht="22.5" customHeight="1" spans="1:17">
      <c r="A5" s="37"/>
      <c r="B5" s="37" t="s">
        <v>618</v>
      </c>
      <c r="C5" s="37" t="s">
        <v>619</v>
      </c>
      <c r="D5" s="37" t="s">
        <v>615</v>
      </c>
      <c r="E5" s="37" t="s">
        <v>620</v>
      </c>
      <c r="F5" s="37"/>
      <c r="G5" s="37" t="s">
        <v>57</v>
      </c>
      <c r="H5" s="37" t="s">
        <v>60</v>
      </c>
      <c r="I5" s="37" t="s">
        <v>621</v>
      </c>
      <c r="J5" s="37" t="s">
        <v>622</v>
      </c>
      <c r="K5" s="37" t="s">
        <v>623</v>
      </c>
      <c r="L5" s="37" t="s">
        <v>64</v>
      </c>
      <c r="M5" s="37"/>
      <c r="N5" s="37"/>
      <c r="O5" s="37"/>
      <c r="P5" s="37"/>
      <c r="Q5" s="37"/>
    </row>
    <row r="6" ht="23.65" customHeight="1" spans="1:17">
      <c r="A6" s="37"/>
      <c r="B6" s="37"/>
      <c r="C6" s="37"/>
      <c r="D6" s="37"/>
      <c r="E6" s="37"/>
      <c r="F6" s="37"/>
      <c r="G6" s="37"/>
      <c r="H6" s="37"/>
      <c r="I6" s="37" t="s">
        <v>59</v>
      </c>
      <c r="J6" s="37"/>
      <c r="K6" s="37"/>
      <c r="L6" s="37" t="s">
        <v>59</v>
      </c>
      <c r="M6" s="37" t="s">
        <v>65</v>
      </c>
      <c r="N6" s="37" t="s">
        <v>66</v>
      </c>
      <c r="O6" s="37" t="s">
        <v>67</v>
      </c>
      <c r="P6" s="37" t="s">
        <v>68</v>
      </c>
      <c r="Q6" s="37" t="s">
        <v>69</v>
      </c>
    </row>
    <row r="7" ht="22.5" customHeight="1" spans="1:17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</row>
    <row r="8" ht="22.5" customHeight="1" spans="1:17">
      <c r="A8" s="39" t="s">
        <v>325</v>
      </c>
      <c r="B8" s="39"/>
      <c r="C8" s="39"/>
      <c r="D8" s="39"/>
      <c r="E8" s="40">
        <v>164</v>
      </c>
      <c r="F8" s="40"/>
      <c r="G8" s="40">
        <v>69100</v>
      </c>
      <c r="H8" s="40">
        <v>69100</v>
      </c>
      <c r="I8" s="40"/>
      <c r="J8" s="40"/>
      <c r="K8" s="40"/>
      <c r="L8" s="40"/>
      <c r="M8" s="40"/>
      <c r="N8" s="40"/>
      <c r="O8" s="40"/>
      <c r="P8" s="40"/>
      <c r="Q8" s="40"/>
    </row>
    <row r="9" ht="22.5" customHeight="1" spans="1:17">
      <c r="A9" s="39"/>
      <c r="B9" s="39" t="s">
        <v>624</v>
      </c>
      <c r="C9" s="39" t="s">
        <v>625</v>
      </c>
      <c r="D9" s="39" t="s">
        <v>626</v>
      </c>
      <c r="E9" s="40">
        <v>3</v>
      </c>
      <c r="F9" s="40"/>
      <c r="G9" s="40">
        <v>7500</v>
      </c>
      <c r="H9" s="40">
        <v>7500</v>
      </c>
      <c r="I9" s="40"/>
      <c r="J9" s="40"/>
      <c r="K9" s="40"/>
      <c r="L9" s="40"/>
      <c r="M9" s="40"/>
      <c r="N9" s="40"/>
      <c r="O9" s="40"/>
      <c r="P9" s="40"/>
      <c r="Q9" s="40"/>
    </row>
    <row r="10" ht="22.5" customHeight="1" spans="1:17">
      <c r="A10" s="7"/>
      <c r="B10" s="39" t="s">
        <v>627</v>
      </c>
      <c r="C10" s="39" t="s">
        <v>628</v>
      </c>
      <c r="D10" s="39" t="s">
        <v>505</v>
      </c>
      <c r="E10" s="40">
        <v>160</v>
      </c>
      <c r="F10" s="40"/>
      <c r="G10" s="40">
        <v>25600</v>
      </c>
      <c r="H10" s="40">
        <v>25600</v>
      </c>
      <c r="I10" s="40"/>
      <c r="J10" s="40"/>
      <c r="K10" s="40"/>
      <c r="L10" s="40"/>
      <c r="M10" s="40"/>
      <c r="N10" s="40"/>
      <c r="O10" s="40"/>
      <c r="P10" s="40"/>
      <c r="Q10" s="40"/>
    </row>
    <row r="11" ht="22.5" customHeight="1" spans="1:17">
      <c r="A11" s="7"/>
      <c r="B11" s="39" t="s">
        <v>629</v>
      </c>
      <c r="C11" s="39" t="s">
        <v>629</v>
      </c>
      <c r="D11" s="39" t="s">
        <v>626</v>
      </c>
      <c r="E11" s="40">
        <v>1</v>
      </c>
      <c r="F11" s="40"/>
      <c r="G11" s="40">
        <v>36000</v>
      </c>
      <c r="H11" s="40">
        <v>36000</v>
      </c>
      <c r="I11" s="40"/>
      <c r="J11" s="40"/>
      <c r="K11" s="40"/>
      <c r="L11" s="40"/>
      <c r="M11" s="40"/>
      <c r="N11" s="40"/>
      <c r="O11" s="40"/>
      <c r="P11" s="40"/>
      <c r="Q11" s="40"/>
    </row>
    <row r="12" ht="22.5" customHeight="1" spans="1:17">
      <c r="A12" s="39" t="s">
        <v>471</v>
      </c>
      <c r="B12" s="7"/>
      <c r="C12" s="7"/>
      <c r="D12" s="7"/>
      <c r="E12" s="40">
        <v>3</v>
      </c>
      <c r="F12" s="40"/>
      <c r="G12" s="40">
        <v>60000</v>
      </c>
      <c r="H12" s="40">
        <v>60000</v>
      </c>
      <c r="I12" s="40"/>
      <c r="J12" s="40"/>
      <c r="K12" s="40"/>
      <c r="L12" s="40"/>
      <c r="M12" s="40"/>
      <c r="N12" s="40"/>
      <c r="O12" s="40"/>
      <c r="P12" s="40"/>
      <c r="Q12" s="40"/>
    </row>
    <row r="13" ht="22.5" customHeight="1" spans="1:17">
      <c r="A13" s="7"/>
      <c r="B13" s="39" t="s">
        <v>630</v>
      </c>
      <c r="C13" s="39" t="s">
        <v>631</v>
      </c>
      <c r="D13" s="39" t="s">
        <v>583</v>
      </c>
      <c r="E13" s="40">
        <v>1</v>
      </c>
      <c r="F13" s="40"/>
      <c r="G13" s="40">
        <v>31000</v>
      </c>
      <c r="H13" s="40">
        <v>31000</v>
      </c>
      <c r="I13" s="40"/>
      <c r="J13" s="40"/>
      <c r="K13" s="40"/>
      <c r="L13" s="40"/>
      <c r="M13" s="40"/>
      <c r="N13" s="40"/>
      <c r="O13" s="40"/>
      <c r="P13" s="40"/>
      <c r="Q13" s="40"/>
    </row>
    <row r="14" ht="22.5" customHeight="1" spans="1:17">
      <c r="A14" s="7"/>
      <c r="B14" s="39" t="s">
        <v>632</v>
      </c>
      <c r="C14" s="39" t="s">
        <v>633</v>
      </c>
      <c r="D14" s="39" t="s">
        <v>496</v>
      </c>
      <c r="E14" s="40">
        <v>1</v>
      </c>
      <c r="F14" s="40"/>
      <c r="G14" s="40">
        <v>21000</v>
      </c>
      <c r="H14" s="40">
        <v>21000</v>
      </c>
      <c r="I14" s="40"/>
      <c r="J14" s="40"/>
      <c r="K14" s="40"/>
      <c r="L14" s="40"/>
      <c r="M14" s="40"/>
      <c r="N14" s="40"/>
      <c r="O14" s="40"/>
      <c r="P14" s="40"/>
      <c r="Q14" s="40"/>
    </row>
    <row r="15" ht="22.5" customHeight="1" spans="1:17">
      <c r="A15" s="7"/>
      <c r="B15" s="39" t="s">
        <v>634</v>
      </c>
      <c r="C15" s="39" t="s">
        <v>635</v>
      </c>
      <c r="D15" s="39" t="s">
        <v>496</v>
      </c>
      <c r="E15" s="40">
        <v>1</v>
      </c>
      <c r="F15" s="40"/>
      <c r="G15" s="40">
        <v>8000</v>
      </c>
      <c r="H15" s="40">
        <v>8000</v>
      </c>
      <c r="I15" s="40"/>
      <c r="J15" s="40"/>
      <c r="K15" s="40"/>
      <c r="L15" s="40"/>
      <c r="M15" s="40"/>
      <c r="N15" s="40"/>
      <c r="O15" s="40"/>
      <c r="P15" s="40"/>
      <c r="Q15" s="40"/>
    </row>
    <row r="16" ht="22.5" customHeight="1" spans="1:17">
      <c r="A16" s="39" t="s">
        <v>473</v>
      </c>
      <c r="B16" s="7"/>
      <c r="C16" s="7"/>
      <c r="D16" s="7"/>
      <c r="E16" s="40">
        <v>250</v>
      </c>
      <c r="F16" s="40"/>
      <c r="G16" s="40">
        <v>45300</v>
      </c>
      <c r="H16" s="40"/>
      <c r="I16" s="40"/>
      <c r="J16" s="40"/>
      <c r="K16" s="40"/>
      <c r="L16" s="40">
        <v>45300</v>
      </c>
      <c r="M16" s="40"/>
      <c r="N16" s="40"/>
      <c r="O16" s="40"/>
      <c r="P16" s="40"/>
      <c r="Q16" s="40">
        <v>45300</v>
      </c>
    </row>
    <row r="17" ht="22.5" customHeight="1" spans="1:17">
      <c r="A17" s="7"/>
      <c r="B17" s="39" t="s">
        <v>636</v>
      </c>
      <c r="C17" s="39" t="s">
        <v>637</v>
      </c>
      <c r="D17" s="39" t="s">
        <v>638</v>
      </c>
      <c r="E17" s="40">
        <v>12</v>
      </c>
      <c r="F17" s="40"/>
      <c r="G17" s="40">
        <v>4800</v>
      </c>
      <c r="H17" s="40"/>
      <c r="I17" s="40"/>
      <c r="J17" s="40"/>
      <c r="K17" s="40"/>
      <c r="L17" s="40">
        <v>4800</v>
      </c>
      <c r="M17" s="40"/>
      <c r="N17" s="40"/>
      <c r="O17" s="40"/>
      <c r="P17" s="40"/>
      <c r="Q17" s="40">
        <v>4800</v>
      </c>
    </row>
    <row r="18" ht="22.5" customHeight="1" spans="1:17">
      <c r="A18" s="7"/>
      <c r="B18" s="39" t="s">
        <v>639</v>
      </c>
      <c r="C18" s="39" t="s">
        <v>639</v>
      </c>
      <c r="D18" s="39" t="s">
        <v>640</v>
      </c>
      <c r="E18" s="40">
        <v>8</v>
      </c>
      <c r="F18" s="40"/>
      <c r="G18" s="40">
        <v>3200</v>
      </c>
      <c r="H18" s="40"/>
      <c r="I18" s="40"/>
      <c r="J18" s="40"/>
      <c r="K18" s="40"/>
      <c r="L18" s="40">
        <v>3200</v>
      </c>
      <c r="M18" s="40"/>
      <c r="N18" s="40"/>
      <c r="O18" s="40"/>
      <c r="P18" s="40"/>
      <c r="Q18" s="40">
        <v>3200</v>
      </c>
    </row>
    <row r="19" ht="22.5" customHeight="1" spans="1:17">
      <c r="A19" s="7"/>
      <c r="B19" s="39" t="s">
        <v>641</v>
      </c>
      <c r="C19" s="39" t="s">
        <v>628</v>
      </c>
      <c r="D19" s="39" t="s">
        <v>505</v>
      </c>
      <c r="E19" s="40">
        <v>230</v>
      </c>
      <c r="F19" s="40"/>
      <c r="G19" s="40">
        <v>37300</v>
      </c>
      <c r="H19" s="40"/>
      <c r="I19" s="40"/>
      <c r="J19" s="40"/>
      <c r="K19" s="40"/>
      <c r="L19" s="40">
        <v>37300</v>
      </c>
      <c r="M19" s="40"/>
      <c r="N19" s="40"/>
      <c r="O19" s="40"/>
      <c r="P19" s="40"/>
      <c r="Q19" s="40">
        <v>37300</v>
      </c>
    </row>
    <row r="20" ht="22.5" customHeight="1" spans="1:17">
      <c r="A20" s="39" t="s">
        <v>475</v>
      </c>
      <c r="B20" s="7"/>
      <c r="C20" s="7"/>
      <c r="D20" s="7"/>
      <c r="E20" s="40">
        <v>3</v>
      </c>
      <c r="F20" s="40"/>
      <c r="G20" s="40">
        <v>13000</v>
      </c>
      <c r="H20" s="40">
        <v>13000</v>
      </c>
      <c r="I20" s="40"/>
      <c r="J20" s="40"/>
      <c r="K20" s="40"/>
      <c r="L20" s="40"/>
      <c r="M20" s="40"/>
      <c r="N20" s="40"/>
      <c r="O20" s="40"/>
      <c r="P20" s="40"/>
      <c r="Q20" s="40"/>
    </row>
    <row r="21" ht="22.5" customHeight="1" spans="1:17">
      <c r="A21" s="7"/>
      <c r="B21" s="39" t="s">
        <v>642</v>
      </c>
      <c r="C21" s="39" t="s">
        <v>631</v>
      </c>
      <c r="D21" s="39" t="s">
        <v>583</v>
      </c>
      <c r="E21" s="40">
        <v>1</v>
      </c>
      <c r="F21" s="40"/>
      <c r="G21" s="40">
        <v>4500</v>
      </c>
      <c r="H21" s="40">
        <v>4500</v>
      </c>
      <c r="I21" s="40"/>
      <c r="J21" s="40"/>
      <c r="K21" s="40"/>
      <c r="L21" s="40"/>
      <c r="M21" s="40"/>
      <c r="N21" s="40"/>
      <c r="O21" s="40"/>
      <c r="P21" s="40"/>
      <c r="Q21" s="40"/>
    </row>
    <row r="22" ht="22.5" customHeight="1" spans="1:17">
      <c r="A22" s="7"/>
      <c r="B22" s="39" t="s">
        <v>643</v>
      </c>
      <c r="C22" s="39" t="s">
        <v>633</v>
      </c>
      <c r="D22" s="39" t="s">
        <v>496</v>
      </c>
      <c r="E22" s="40">
        <v>1</v>
      </c>
      <c r="F22" s="40"/>
      <c r="G22" s="40">
        <v>4000</v>
      </c>
      <c r="H22" s="40">
        <v>4000</v>
      </c>
      <c r="I22" s="40"/>
      <c r="J22" s="40"/>
      <c r="K22" s="40"/>
      <c r="L22" s="40"/>
      <c r="M22" s="40"/>
      <c r="N22" s="40"/>
      <c r="O22" s="40"/>
      <c r="P22" s="40"/>
      <c r="Q22" s="40"/>
    </row>
    <row r="23" ht="22.5" customHeight="1" spans="1:17">
      <c r="A23" s="7"/>
      <c r="B23" s="39" t="s">
        <v>644</v>
      </c>
      <c r="C23" s="39" t="s">
        <v>635</v>
      </c>
      <c r="D23" s="39" t="s">
        <v>496</v>
      </c>
      <c r="E23" s="40">
        <v>1</v>
      </c>
      <c r="F23" s="40"/>
      <c r="G23" s="40">
        <v>4500</v>
      </c>
      <c r="H23" s="40">
        <v>4500</v>
      </c>
      <c r="I23" s="40"/>
      <c r="J23" s="40"/>
      <c r="K23" s="40"/>
      <c r="L23" s="40"/>
      <c r="M23" s="40"/>
      <c r="N23" s="40"/>
      <c r="O23" s="40"/>
      <c r="P23" s="40"/>
      <c r="Q23" s="40"/>
    </row>
    <row r="24" ht="22.5" customHeight="1" spans="1:17">
      <c r="A24" s="41" t="s">
        <v>57</v>
      </c>
      <c r="B24" s="41"/>
      <c r="C24" s="41"/>
      <c r="D24" s="41"/>
      <c r="E24" s="41"/>
      <c r="F24" s="40"/>
      <c r="G24" s="40">
        <v>187400</v>
      </c>
      <c r="H24" s="40">
        <v>142100</v>
      </c>
      <c r="I24" s="40"/>
      <c r="J24" s="40"/>
      <c r="K24" s="40"/>
      <c r="L24" s="40">
        <v>45300</v>
      </c>
      <c r="M24" s="40"/>
      <c r="N24" s="40"/>
      <c r="O24" s="40"/>
      <c r="P24" s="40"/>
      <c r="Q24" s="40">
        <v>45300</v>
      </c>
    </row>
  </sheetData>
  <mergeCells count="15">
    <mergeCell ref="A2:Q2"/>
    <mergeCell ref="G4:Q4"/>
    <mergeCell ref="L5:Q5"/>
    <mergeCell ref="A24:E24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topLeftCell="A4" workbookViewId="0">
      <selection activeCell="A15" sqref="A15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6" t="s">
        <v>645</v>
      </c>
    </row>
    <row r="2" ht="49.9" customHeight="1" spans="1:18">
      <c r="A2" s="29" t="str">
        <f>"2025"&amp;"年部门政府购买服务预算表"</f>
        <v>2025年部门政府购买服务预算表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3.65" customHeight="1" spans="1:18">
      <c r="A3" s="30" t="str">
        <f>"单位名称："&amp;"永仁县维的乡"</f>
        <v>单位名称：永仁县维的乡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6" t="s">
        <v>54</v>
      </c>
    </row>
    <row r="4" ht="23.65" customHeight="1" spans="1:18">
      <c r="A4" s="31" t="s">
        <v>612</v>
      </c>
      <c r="B4" s="31" t="s">
        <v>646</v>
      </c>
      <c r="C4" s="31" t="s">
        <v>647</v>
      </c>
      <c r="D4" s="31" t="s">
        <v>648</v>
      </c>
      <c r="E4" s="31" t="s">
        <v>649</v>
      </c>
      <c r="F4" s="31" t="s">
        <v>650</v>
      </c>
      <c r="G4" s="31" t="s">
        <v>651</v>
      </c>
      <c r="H4" s="31" t="s">
        <v>245</v>
      </c>
      <c r="I4" s="31"/>
      <c r="J4" s="31"/>
      <c r="K4" s="31"/>
      <c r="L4" s="31"/>
      <c r="M4" s="31"/>
      <c r="N4" s="31"/>
      <c r="O4" s="31"/>
      <c r="P4" s="31"/>
      <c r="Q4" s="31"/>
      <c r="R4" s="31"/>
    </row>
    <row r="5" ht="23.65" customHeight="1" spans="1:18">
      <c r="A5" s="31" t="s">
        <v>652</v>
      </c>
      <c r="B5" s="31" t="s">
        <v>622</v>
      </c>
      <c r="C5" s="31" t="s">
        <v>623</v>
      </c>
      <c r="D5" s="31"/>
      <c r="E5" s="31" t="s">
        <v>653</v>
      </c>
      <c r="F5" s="31"/>
      <c r="G5" s="31"/>
      <c r="H5" s="31" t="s">
        <v>57</v>
      </c>
      <c r="I5" s="31" t="s">
        <v>60</v>
      </c>
      <c r="J5" s="31" t="s">
        <v>621</v>
      </c>
      <c r="K5" s="31" t="s">
        <v>622</v>
      </c>
      <c r="L5" s="31" t="s">
        <v>623</v>
      </c>
      <c r="M5" s="31" t="s">
        <v>64</v>
      </c>
      <c r="N5" s="31"/>
      <c r="O5" s="31"/>
      <c r="P5" s="31"/>
      <c r="Q5" s="31"/>
      <c r="R5" s="31"/>
    </row>
    <row r="6" ht="23.65" customHeight="1" spans="1:18">
      <c r="A6" s="31"/>
      <c r="B6" s="31"/>
      <c r="C6" s="31"/>
      <c r="D6" s="31"/>
      <c r="E6" s="31"/>
      <c r="F6" s="31"/>
      <c r="G6" s="31"/>
      <c r="H6" s="31"/>
      <c r="I6" s="31" t="s">
        <v>59</v>
      </c>
      <c r="J6" s="31"/>
      <c r="K6" s="31"/>
      <c r="L6" s="31"/>
      <c r="M6" s="31" t="s">
        <v>59</v>
      </c>
      <c r="N6" s="31" t="s">
        <v>65</v>
      </c>
      <c r="O6" s="31" t="s">
        <v>66</v>
      </c>
      <c r="P6" s="31" t="s">
        <v>67</v>
      </c>
      <c r="Q6" s="31" t="s">
        <v>68</v>
      </c>
      <c r="R6" s="31" t="s">
        <v>69</v>
      </c>
    </row>
    <row r="7" ht="22.5" customHeight="1" spans="1:18">
      <c r="A7" s="32" t="s">
        <v>101</v>
      </c>
      <c r="B7" s="32" t="s">
        <v>102</v>
      </c>
      <c r="C7" s="32" t="s">
        <v>103</v>
      </c>
      <c r="D7" s="32" t="s">
        <v>104</v>
      </c>
      <c r="E7" s="32" t="s">
        <v>105</v>
      </c>
      <c r="F7" s="32" t="s">
        <v>106</v>
      </c>
      <c r="G7" s="32" t="s">
        <v>107</v>
      </c>
      <c r="H7" s="32" t="s">
        <v>108</v>
      </c>
      <c r="I7" s="32" t="s">
        <v>109</v>
      </c>
      <c r="J7" s="32" t="s">
        <v>110</v>
      </c>
      <c r="K7" s="32" t="s">
        <v>111</v>
      </c>
      <c r="L7" s="32" t="s">
        <v>112</v>
      </c>
      <c r="M7" s="32" t="s">
        <v>113</v>
      </c>
      <c r="N7" s="32" t="s">
        <v>114</v>
      </c>
      <c r="O7" s="32" t="s">
        <v>654</v>
      </c>
      <c r="P7" s="32" t="s">
        <v>655</v>
      </c>
      <c r="Q7" s="32" t="s">
        <v>656</v>
      </c>
      <c r="R7" s="32" t="s">
        <v>657</v>
      </c>
    </row>
    <row r="8" ht="22.5" customHeight="1" spans="1:18">
      <c r="A8" s="33"/>
      <c r="B8" s="33"/>
      <c r="C8" s="33"/>
      <c r="D8" s="33"/>
      <c r="E8" s="33"/>
      <c r="F8" s="33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ht="22.5" customHeight="1" spans="1:18">
      <c r="A9" s="33"/>
      <c r="B9" s="33"/>
      <c r="C9" s="33"/>
      <c r="D9" s="33"/>
      <c r="E9" s="33"/>
      <c r="F9" s="33"/>
      <c r="G9" s="33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ht="22.5" customHeight="1" spans="1:18">
      <c r="A10" s="35"/>
      <c r="B10" s="33"/>
      <c r="C10" s="33"/>
      <c r="D10" s="33"/>
      <c r="E10" s="33"/>
      <c r="F10" s="33"/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ht="22.5" customHeight="1" spans="1:18">
      <c r="A11" s="35" t="s">
        <v>57</v>
      </c>
      <c r="B11" s="35"/>
      <c r="C11" s="35"/>
      <c r="D11" s="35"/>
      <c r="E11" s="35"/>
      <c r="F11" s="35"/>
      <c r="G11" s="35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customHeight="1" spans="1:1">
      <c r="A12" t="s">
        <v>605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0"/>
  <sheetViews>
    <sheetView showZeros="0" workbookViewId="0">
      <selection activeCell="E6" sqref="E6"/>
    </sheetView>
  </sheetViews>
  <sheetFormatPr defaultColWidth="10.7083333333333" defaultRowHeight="14.25" customHeight="1" outlineLevelCol="4"/>
  <cols>
    <col min="1" max="1" width="44" customWidth="1"/>
    <col min="2" max="5" width="21.575" customWidth="1"/>
  </cols>
  <sheetData>
    <row r="1" ht="13.5" customHeight="1" spans="1:5">
      <c r="A1" s="11"/>
      <c r="B1" s="11"/>
      <c r="C1" s="11"/>
      <c r="D1" s="11"/>
      <c r="E1" s="25" t="s">
        <v>658</v>
      </c>
    </row>
    <row r="2" ht="45" customHeight="1" spans="1:5">
      <c r="A2" s="12" t="s">
        <v>659</v>
      </c>
      <c r="B2" s="12"/>
      <c r="C2" s="12"/>
      <c r="D2" s="12"/>
      <c r="E2" s="12"/>
    </row>
    <row r="3" ht="22.5" customHeight="1" spans="1:5">
      <c r="A3" s="11" t="str">
        <f>"单位名称："&amp;"永仁县维的乡"</f>
        <v>单位名称：永仁县维的乡</v>
      </c>
      <c r="B3" s="11"/>
      <c r="C3" s="11"/>
      <c r="D3" s="11"/>
      <c r="E3" s="25" t="s">
        <v>54</v>
      </c>
    </row>
    <row r="4" ht="22.5" customHeight="1" spans="1:5">
      <c r="A4" s="5" t="s">
        <v>660</v>
      </c>
      <c r="B4" s="5" t="s">
        <v>245</v>
      </c>
      <c r="C4" s="5"/>
      <c r="D4" s="5"/>
      <c r="E4" s="5"/>
    </row>
    <row r="5" ht="22.5" customHeight="1" spans="1:5">
      <c r="A5" s="5"/>
      <c r="B5" s="5" t="s">
        <v>57</v>
      </c>
      <c r="C5" s="5" t="s">
        <v>60</v>
      </c>
      <c r="D5" s="5" t="s">
        <v>621</v>
      </c>
      <c r="E5" s="5" t="s">
        <v>661</v>
      </c>
    </row>
    <row r="6" ht="22.5" customHeight="1" spans="1:5">
      <c r="A6" s="26">
        <v>1</v>
      </c>
      <c r="B6" s="26">
        <v>2</v>
      </c>
      <c r="C6" s="26">
        <v>3</v>
      </c>
      <c r="D6" s="27">
        <v>4</v>
      </c>
      <c r="E6" s="26">
        <v>5</v>
      </c>
    </row>
    <row r="7" ht="22.5" customHeight="1" spans="1:5">
      <c r="A7" s="7"/>
      <c r="B7" s="8"/>
      <c r="C7" s="8"/>
      <c r="D7" s="8"/>
      <c r="E7" s="8"/>
    </row>
    <row r="8" ht="22.5" customHeight="1" spans="1:5">
      <c r="A8" s="7"/>
      <c r="B8" s="8"/>
      <c r="C8" s="8"/>
      <c r="D8" s="8"/>
      <c r="E8" s="8"/>
    </row>
    <row r="9" ht="22.5" customHeight="1" spans="1:5">
      <c r="A9" s="7" t="s">
        <v>57</v>
      </c>
      <c r="B9" s="8"/>
      <c r="C9" s="8"/>
      <c r="D9" s="8"/>
      <c r="E9" s="8"/>
    </row>
    <row r="10" customHeight="1" spans="1:1">
      <c r="A10" t="s">
        <v>605</v>
      </c>
    </row>
  </sheetData>
  <mergeCells count="4">
    <mergeCell ref="A2:E2"/>
    <mergeCell ref="A3:D3"/>
    <mergeCell ref="B4:D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9" sqref="A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4" t="s">
        <v>662</v>
      </c>
    </row>
    <row r="2" ht="45" customHeight="1" spans="1:11">
      <c r="A2" s="21" t="s">
        <v>663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5.75" customHeight="1" spans="1:11">
      <c r="A3" s="20" t="str">
        <f>"单位名称："&amp;"永仁县维的乡"</f>
        <v>单位名称：永仁县维的乡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22.5" customHeight="1" spans="1:11">
      <c r="A4" s="10" t="s">
        <v>664</v>
      </c>
      <c r="B4" s="10" t="s">
        <v>239</v>
      </c>
      <c r="C4" s="10" t="s">
        <v>482</v>
      </c>
      <c r="D4" s="10" t="s">
        <v>483</v>
      </c>
      <c r="E4" s="10" t="s">
        <v>484</v>
      </c>
      <c r="F4" s="10" t="s">
        <v>485</v>
      </c>
      <c r="G4" s="10" t="s">
        <v>486</v>
      </c>
      <c r="H4" s="10" t="s">
        <v>487</v>
      </c>
      <c r="I4" s="10" t="s">
        <v>488</v>
      </c>
      <c r="J4" s="10" t="s">
        <v>489</v>
      </c>
      <c r="K4" s="10" t="s">
        <v>490</v>
      </c>
    </row>
    <row r="5" ht="22.5" customHeight="1" spans="1:11">
      <c r="A5" s="13">
        <v>1</v>
      </c>
      <c r="B5" s="22">
        <v>2</v>
      </c>
      <c r="C5" s="13">
        <v>3</v>
      </c>
      <c r="D5" s="22">
        <v>4</v>
      </c>
      <c r="E5" s="13">
        <v>5</v>
      </c>
      <c r="F5" s="22">
        <v>6</v>
      </c>
      <c r="G5" s="13">
        <v>7</v>
      </c>
      <c r="H5" s="22">
        <v>8</v>
      </c>
      <c r="I5" s="13">
        <v>9</v>
      </c>
      <c r="J5" s="22">
        <v>10</v>
      </c>
      <c r="K5" s="22">
        <v>11</v>
      </c>
    </row>
    <row r="6" ht="22.5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customHeight="1" spans="1:1">
      <c r="A9" t="s">
        <v>605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0" sqref="A10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665</v>
      </c>
    </row>
    <row r="2" ht="45" customHeight="1" spans="1:8">
      <c r="A2" s="12" t="s">
        <v>666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"单位名称："&amp;"永仁县维的乡"</f>
        <v>单位名称：永仁县维的乡</v>
      </c>
      <c r="B3" s="11"/>
      <c r="C3" s="11"/>
      <c r="D3" s="16"/>
      <c r="E3" s="16"/>
      <c r="F3" s="16"/>
      <c r="G3" s="16"/>
      <c r="H3" s="15" t="s">
        <v>54</v>
      </c>
    </row>
    <row r="4" ht="18" customHeight="1" spans="1:8">
      <c r="A4" s="5" t="s">
        <v>608</v>
      </c>
      <c r="B4" s="5" t="s">
        <v>667</v>
      </c>
      <c r="C4" s="5" t="s">
        <v>668</v>
      </c>
      <c r="D4" s="5" t="s">
        <v>669</v>
      </c>
      <c r="E4" s="5" t="s">
        <v>615</v>
      </c>
      <c r="F4" s="5" t="s">
        <v>670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616</v>
      </c>
      <c r="G5" s="5" t="s">
        <v>671</v>
      </c>
      <c r="H5" s="5" t="s">
        <v>672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/>
      <c r="B7" s="7"/>
      <c r="C7" s="7"/>
      <c r="D7" s="7"/>
      <c r="E7" s="18"/>
      <c r="F7" s="18"/>
      <c r="G7" s="18"/>
      <c r="H7" s="18"/>
    </row>
    <row r="8" ht="23.25" customHeight="1" spans="1:8">
      <c r="A8" s="7" t="s">
        <v>673</v>
      </c>
      <c r="B8" s="7"/>
      <c r="C8" s="7"/>
      <c r="D8" s="7"/>
      <c r="E8" s="18"/>
      <c r="F8" s="18"/>
      <c r="G8" s="18"/>
      <c r="H8" s="18"/>
    </row>
    <row r="9" ht="23.25" customHeight="1" spans="1:8">
      <c r="A9" s="10" t="s">
        <v>57</v>
      </c>
      <c r="B9" s="10"/>
      <c r="C9" s="10"/>
      <c r="D9" s="10"/>
      <c r="E9" s="10"/>
      <c r="F9" s="8"/>
      <c r="G9" s="19"/>
      <c r="H9" s="19"/>
    </row>
    <row r="10" customHeight="1" spans="1:1">
      <c r="A10" t="s">
        <v>605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0" sqref="A10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5" t="s">
        <v>674</v>
      </c>
    </row>
    <row r="2" ht="46.15" customHeight="1" spans="1:11">
      <c r="A2" s="12" t="s">
        <v>675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"单位名称："&amp;"永仁县维的乡"</f>
        <v>单位名称：永仁县维的乡</v>
      </c>
      <c r="B3" s="11"/>
      <c r="C3" s="11"/>
      <c r="D3" s="11"/>
      <c r="E3" s="11"/>
      <c r="F3" s="11"/>
      <c r="G3" s="11"/>
      <c r="H3" s="11"/>
      <c r="I3" s="11"/>
      <c r="J3" s="11"/>
      <c r="K3" s="15" t="s">
        <v>2</v>
      </c>
    </row>
    <row r="4" ht="22.5" customHeight="1" spans="1:11">
      <c r="A4" s="5" t="s">
        <v>461</v>
      </c>
      <c r="B4" s="5" t="s">
        <v>240</v>
      </c>
      <c r="C4" s="5" t="s">
        <v>238</v>
      </c>
      <c r="D4" s="5" t="s">
        <v>241</v>
      </c>
      <c r="E4" s="5" t="s">
        <v>242</v>
      </c>
      <c r="F4" s="5" t="s">
        <v>462</v>
      </c>
      <c r="G4" s="5" t="s">
        <v>463</v>
      </c>
      <c r="H4" s="5" t="s">
        <v>57</v>
      </c>
      <c r="I4" s="5" t="s">
        <v>676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673</v>
      </c>
      <c r="B8" s="7" t="s">
        <v>673</v>
      </c>
      <c r="C8" s="7" t="s">
        <v>673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10" t="s">
        <v>57</v>
      </c>
      <c r="B9" s="10"/>
      <c r="C9" s="10"/>
      <c r="D9" s="10"/>
      <c r="E9" s="10"/>
      <c r="F9" s="10"/>
      <c r="G9" s="10"/>
      <c r="H9" s="8"/>
      <c r="I9" s="8"/>
      <c r="J9" s="8"/>
      <c r="K9" s="8"/>
    </row>
    <row r="10" customHeight="1" spans="1:1">
      <c r="A10" t="s">
        <v>605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4"/>
  <sheetViews>
    <sheetView showGridLines="0" showZeros="0" workbookViewId="0">
      <selection activeCell="A15" sqref="A15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677</v>
      </c>
    </row>
    <row r="2" ht="45" customHeight="1" spans="1:7">
      <c r="A2" s="3" t="s">
        <v>678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"单位名称："&amp;"永仁县维的乡"</f>
        <v>单位名称：永仁县维的乡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238</v>
      </c>
      <c r="B4" s="5" t="s">
        <v>461</v>
      </c>
      <c r="C4" s="5" t="s">
        <v>240</v>
      </c>
      <c r="D4" s="5" t="s">
        <v>679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680</v>
      </c>
      <c r="F5" s="5" t="s">
        <v>681</v>
      </c>
      <c r="G5" s="5" t="s">
        <v>682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311000</v>
      </c>
      <c r="F7" s="8"/>
      <c r="G7" s="8"/>
    </row>
    <row r="8" ht="22.5" customHeight="1" spans="1:7">
      <c r="A8" s="9" t="s">
        <v>73</v>
      </c>
      <c r="B8" s="7"/>
      <c r="C8" s="7"/>
      <c r="D8" s="7"/>
      <c r="E8" s="8">
        <v>311000</v>
      </c>
      <c r="F8" s="8"/>
      <c r="G8" s="8"/>
    </row>
    <row r="9" ht="22.5" customHeight="1" spans="1:7">
      <c r="A9" s="7"/>
      <c r="B9" s="7" t="s">
        <v>467</v>
      </c>
      <c r="C9" s="7" t="s">
        <v>477</v>
      </c>
      <c r="D9" s="7" t="s">
        <v>683</v>
      </c>
      <c r="E9" s="8">
        <v>54000</v>
      </c>
      <c r="F9" s="8"/>
      <c r="G9" s="8"/>
    </row>
    <row r="10" ht="22.5" customHeight="1" spans="1:7">
      <c r="A10" s="7"/>
      <c r="B10" s="7" t="s">
        <v>467</v>
      </c>
      <c r="C10" s="7" t="s">
        <v>475</v>
      </c>
      <c r="D10" s="7" t="s">
        <v>683</v>
      </c>
      <c r="E10" s="8">
        <v>20000</v>
      </c>
      <c r="F10" s="8"/>
      <c r="G10" s="8"/>
    </row>
    <row r="11" ht="22.5" customHeight="1" spans="1:7">
      <c r="A11" s="7"/>
      <c r="B11" s="7" t="s">
        <v>467</v>
      </c>
      <c r="C11" s="7" t="s">
        <v>469</v>
      </c>
      <c r="D11" s="7" t="s">
        <v>683</v>
      </c>
      <c r="E11" s="8">
        <v>32000</v>
      </c>
      <c r="F11" s="8"/>
      <c r="G11" s="8"/>
    </row>
    <row r="12" ht="22.5" customHeight="1" spans="1:7">
      <c r="A12" s="7"/>
      <c r="B12" s="7" t="s">
        <v>467</v>
      </c>
      <c r="C12" s="7" t="s">
        <v>466</v>
      </c>
      <c r="D12" s="7" t="s">
        <v>683</v>
      </c>
      <c r="E12" s="8">
        <v>35000</v>
      </c>
      <c r="F12" s="8"/>
      <c r="G12" s="8"/>
    </row>
    <row r="13" ht="22.5" customHeight="1" spans="1:7">
      <c r="A13" s="7"/>
      <c r="B13" s="7" t="s">
        <v>467</v>
      </c>
      <c r="C13" s="7" t="s">
        <v>471</v>
      </c>
      <c r="D13" s="7" t="s">
        <v>683</v>
      </c>
      <c r="E13" s="8">
        <v>170000</v>
      </c>
      <c r="F13" s="8"/>
      <c r="G13" s="8"/>
    </row>
    <row r="14" ht="22.5" customHeight="1" spans="1:7">
      <c r="A14" s="10" t="s">
        <v>57</v>
      </c>
      <c r="B14" s="10"/>
      <c r="C14" s="10"/>
      <c r="D14" s="10"/>
      <c r="E14" s="8">
        <v>311000</v>
      </c>
      <c r="F14" s="8"/>
      <c r="G14" s="8"/>
    </row>
  </sheetData>
  <mergeCells count="8">
    <mergeCell ref="A2:G2"/>
    <mergeCell ref="A3:B3"/>
    <mergeCell ref="E4:G4"/>
    <mergeCell ref="A14:D14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8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24" t="s">
        <v>53</v>
      </c>
    </row>
    <row r="2" ht="30.75" customHeight="1" spans="1:20">
      <c r="A2" s="21" t="str">
        <f>"2025"&amp;"年部门收入预算表"</f>
        <v>2025年部门收入预算表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customHeight="1" spans="1:20">
      <c r="A3" s="20" t="str">
        <f>"单位名称："&amp;"永仁县维的乡"</f>
        <v>单位名称：永仁县维的乡</v>
      </c>
      <c r="B3" s="20"/>
      <c r="C3" s="24" t="s">
        <v>54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10" t="s">
        <v>55</v>
      </c>
      <c r="B4" s="10" t="s">
        <v>56</v>
      </c>
      <c r="C4" s="10" t="s">
        <v>57</v>
      </c>
      <c r="D4" s="10" t="s">
        <v>58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 t="s">
        <v>49</v>
      </c>
      <c r="P4" s="10"/>
      <c r="Q4" s="10"/>
      <c r="R4" s="10"/>
      <c r="S4" s="10"/>
      <c r="T4" s="10"/>
    </row>
    <row r="5" customHeight="1" spans="1:20">
      <c r="A5" s="10"/>
      <c r="B5" s="10"/>
      <c r="C5" s="10"/>
      <c r="D5" s="10" t="s">
        <v>59</v>
      </c>
      <c r="E5" s="10" t="s">
        <v>60</v>
      </c>
      <c r="F5" s="10" t="s">
        <v>61</v>
      </c>
      <c r="G5" s="10" t="s">
        <v>62</v>
      </c>
      <c r="H5" s="10" t="s">
        <v>63</v>
      </c>
      <c r="I5" s="10" t="s">
        <v>64</v>
      </c>
      <c r="J5" s="10"/>
      <c r="K5" s="10"/>
      <c r="L5" s="10"/>
      <c r="M5" s="10"/>
      <c r="N5" s="10"/>
      <c r="O5" s="10" t="s">
        <v>59</v>
      </c>
      <c r="P5" s="10" t="s">
        <v>60</v>
      </c>
      <c r="Q5" s="10" t="s">
        <v>61</v>
      </c>
      <c r="R5" s="10" t="s">
        <v>62</v>
      </c>
      <c r="S5" s="10" t="s">
        <v>63</v>
      </c>
      <c r="T5" s="10" t="s">
        <v>64</v>
      </c>
    </row>
    <row r="6" ht="26.25" customHeight="1" spans="1:20">
      <c r="A6" s="10"/>
      <c r="B6" s="10"/>
      <c r="C6" s="10"/>
      <c r="D6" s="10"/>
      <c r="E6" s="10"/>
      <c r="F6" s="10"/>
      <c r="G6" s="10"/>
      <c r="H6" s="10"/>
      <c r="I6" s="10" t="s">
        <v>59</v>
      </c>
      <c r="J6" s="10" t="s">
        <v>65</v>
      </c>
      <c r="K6" s="10" t="s">
        <v>66</v>
      </c>
      <c r="L6" s="10" t="s">
        <v>67</v>
      </c>
      <c r="M6" s="10" t="s">
        <v>68</v>
      </c>
      <c r="N6" s="10" t="s">
        <v>69</v>
      </c>
      <c r="O6" s="10"/>
      <c r="P6" s="10"/>
      <c r="Q6" s="10"/>
      <c r="R6" s="10"/>
      <c r="S6" s="10"/>
      <c r="T6" s="10"/>
    </row>
    <row r="7" ht="31.6" customHeight="1" spans="1:20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</row>
    <row r="8" ht="31.6" customHeight="1" spans="1:20">
      <c r="A8" s="7" t="s">
        <v>70</v>
      </c>
      <c r="B8" s="7" t="s">
        <v>71</v>
      </c>
      <c r="C8" s="8">
        <v>14329549.15</v>
      </c>
      <c r="D8" s="8">
        <v>14329549.15</v>
      </c>
      <c r="E8" s="8">
        <v>14029549.15</v>
      </c>
      <c r="F8" s="8"/>
      <c r="G8" s="8"/>
      <c r="H8" s="8"/>
      <c r="I8" s="8">
        <v>300000</v>
      </c>
      <c r="J8" s="8"/>
      <c r="K8" s="8"/>
      <c r="L8" s="8"/>
      <c r="M8" s="8"/>
      <c r="N8" s="8">
        <v>300000</v>
      </c>
      <c r="O8" s="8"/>
      <c r="P8" s="8"/>
      <c r="Q8" s="8"/>
      <c r="R8" s="8"/>
      <c r="S8" s="8"/>
      <c r="T8" s="8"/>
    </row>
    <row r="9" ht="31.6" customHeight="1" spans="1:20">
      <c r="A9" s="9" t="s">
        <v>72</v>
      </c>
      <c r="B9" s="9" t="s">
        <v>73</v>
      </c>
      <c r="C9" s="8">
        <v>4194428.48</v>
      </c>
      <c r="D9" s="8">
        <v>4194428.48</v>
      </c>
      <c r="E9" s="8">
        <v>3894428.48</v>
      </c>
      <c r="F9" s="8"/>
      <c r="G9" s="8"/>
      <c r="H9" s="8"/>
      <c r="I9" s="8">
        <v>300000</v>
      </c>
      <c r="J9" s="8"/>
      <c r="K9" s="8"/>
      <c r="L9" s="8"/>
      <c r="M9" s="8"/>
      <c r="N9" s="8">
        <v>300000</v>
      </c>
      <c r="O9" s="8"/>
      <c r="P9" s="8"/>
      <c r="Q9" s="8"/>
      <c r="R9" s="8"/>
      <c r="S9" s="8"/>
      <c r="T9" s="8"/>
    </row>
    <row r="10" ht="31.6" customHeight="1" spans="1:20">
      <c r="A10" s="9" t="s">
        <v>74</v>
      </c>
      <c r="B10" s="9" t="s">
        <v>75</v>
      </c>
      <c r="C10" s="8">
        <v>2710839.78</v>
      </c>
      <c r="D10" s="8">
        <v>2710839.78</v>
      </c>
      <c r="E10" s="8">
        <v>2710839.78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ht="31.6" customHeight="1" spans="1:20">
      <c r="A11" s="9" t="s">
        <v>76</v>
      </c>
      <c r="B11" s="9" t="s">
        <v>77</v>
      </c>
      <c r="C11" s="8">
        <v>525216.02</v>
      </c>
      <c r="D11" s="8">
        <v>525216.02</v>
      </c>
      <c r="E11" s="8">
        <v>525216.02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ht="31.6" customHeight="1" spans="1:20">
      <c r="A12" s="9" t="s">
        <v>78</v>
      </c>
      <c r="B12" s="9" t="s">
        <v>79</v>
      </c>
      <c r="C12" s="8">
        <v>328780.32</v>
      </c>
      <c r="D12" s="8">
        <v>328780.32</v>
      </c>
      <c r="E12" s="8">
        <v>328780.32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ht="31.6" customHeight="1" spans="1:20">
      <c r="A13" s="9" t="s">
        <v>80</v>
      </c>
      <c r="B13" s="9" t="s">
        <v>81</v>
      </c>
      <c r="C13" s="8">
        <v>3175268.79</v>
      </c>
      <c r="D13" s="8">
        <v>3175268.79</v>
      </c>
      <c r="E13" s="8">
        <v>3175268.79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ht="31.6" customHeight="1" spans="1:20">
      <c r="A14" s="9" t="s">
        <v>82</v>
      </c>
      <c r="B14" s="9" t="s">
        <v>83</v>
      </c>
      <c r="C14" s="8">
        <v>541026.15</v>
      </c>
      <c r="D14" s="8">
        <v>541026.15</v>
      </c>
      <c r="E14" s="8">
        <v>541026.15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ht="31.6" customHeight="1" spans="1:20">
      <c r="A15" s="9" t="s">
        <v>84</v>
      </c>
      <c r="B15" s="9" t="s">
        <v>85</v>
      </c>
      <c r="C15" s="8">
        <v>667640.95</v>
      </c>
      <c r="D15" s="8">
        <v>667640.95</v>
      </c>
      <c r="E15" s="8">
        <v>667640.95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ht="31.6" customHeight="1" spans="1:20">
      <c r="A16" s="9" t="s">
        <v>86</v>
      </c>
      <c r="B16" s="9" t="s">
        <v>87</v>
      </c>
      <c r="C16" s="8">
        <v>1384532</v>
      </c>
      <c r="D16" s="8">
        <v>1384532</v>
      </c>
      <c r="E16" s="8">
        <v>1384532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ht="31.6" customHeight="1" spans="1:20">
      <c r="A17" s="9" t="s">
        <v>88</v>
      </c>
      <c r="B17" s="9" t="s">
        <v>89</v>
      </c>
      <c r="C17" s="8">
        <v>801816.66</v>
      </c>
      <c r="D17" s="8">
        <v>801816.66</v>
      </c>
      <c r="E17" s="8">
        <v>801816.66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ht="31.6" customHeight="1" spans="1:20">
      <c r="A18" s="77" t="s">
        <v>57</v>
      </c>
      <c r="B18" s="77"/>
      <c r="C18" s="8">
        <v>14329549.15</v>
      </c>
      <c r="D18" s="8">
        <v>14329549.15</v>
      </c>
      <c r="E18" s="8">
        <v>14029549.15</v>
      </c>
      <c r="F18" s="8"/>
      <c r="G18" s="8"/>
      <c r="H18" s="8"/>
      <c r="I18" s="8">
        <v>300000</v>
      </c>
      <c r="J18" s="8"/>
      <c r="K18" s="8"/>
      <c r="L18" s="8"/>
      <c r="M18" s="8"/>
      <c r="N18" s="8">
        <v>300000</v>
      </c>
      <c r="O18" s="8"/>
      <c r="P18" s="8"/>
      <c r="Q18" s="8"/>
      <c r="R18" s="8"/>
      <c r="S18" s="8"/>
      <c r="T18" s="8"/>
    </row>
  </sheetData>
  <mergeCells count="21">
    <mergeCell ref="A2:T2"/>
    <mergeCell ref="A3:B3"/>
    <mergeCell ref="C3:T3"/>
    <mergeCell ref="D4:N4"/>
    <mergeCell ref="O4:T4"/>
    <mergeCell ref="I5:N5"/>
    <mergeCell ref="A18:B18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43"/>
  <sheetViews>
    <sheetView showZeros="0" topLeftCell="A5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2" t="s">
        <v>90</v>
      </c>
    </row>
    <row r="2" ht="30.75" customHeight="1" spans="1:15">
      <c r="A2" s="12" t="str">
        <f>"2025"&amp;"年部门支出预算表"</f>
        <v>2025年部门支出预算表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4" t="str">
        <f>"单位名称："&amp;"永仁县维的乡"</f>
        <v>单位名称：永仁县维的乡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10" t="s">
        <v>91</v>
      </c>
      <c r="B4" s="10" t="s">
        <v>92</v>
      </c>
      <c r="C4" s="10" t="s">
        <v>57</v>
      </c>
      <c r="D4" s="10" t="s">
        <v>60</v>
      </c>
      <c r="E4" s="10"/>
      <c r="F4" s="10"/>
      <c r="G4" s="10" t="s">
        <v>61</v>
      </c>
      <c r="H4" s="10" t="s">
        <v>62</v>
      </c>
      <c r="I4" s="10" t="s">
        <v>93</v>
      </c>
      <c r="J4" s="10" t="s">
        <v>64</v>
      </c>
      <c r="K4" s="10"/>
      <c r="L4" s="10"/>
      <c r="M4" s="10"/>
      <c r="N4" s="10"/>
      <c r="O4" s="10"/>
    </row>
    <row r="5" ht="27.75" customHeight="1" spans="1:15">
      <c r="A5" s="10"/>
      <c r="B5" s="10"/>
      <c r="C5" s="10"/>
      <c r="D5" s="10" t="s">
        <v>59</v>
      </c>
      <c r="E5" s="10" t="s">
        <v>94</v>
      </c>
      <c r="F5" s="10" t="s">
        <v>95</v>
      </c>
      <c r="G5" s="10"/>
      <c r="H5" s="10"/>
      <c r="I5" s="10"/>
      <c r="J5" s="10" t="s">
        <v>59</v>
      </c>
      <c r="K5" s="10" t="s">
        <v>96</v>
      </c>
      <c r="L5" s="10" t="s">
        <v>97</v>
      </c>
      <c r="M5" s="10" t="s">
        <v>98</v>
      </c>
      <c r="N5" s="10" t="s">
        <v>99</v>
      </c>
      <c r="O5" s="10" t="s">
        <v>100</v>
      </c>
    </row>
    <row r="6" ht="20.35" customHeight="1" spans="1:15">
      <c r="A6" s="72" t="s">
        <v>101</v>
      </c>
      <c r="B6" s="72" t="s">
        <v>102</v>
      </c>
      <c r="C6" s="72" t="s">
        <v>103</v>
      </c>
      <c r="D6" s="73" t="s">
        <v>104</v>
      </c>
      <c r="E6" s="73" t="s">
        <v>105</v>
      </c>
      <c r="F6" s="73" t="s">
        <v>106</v>
      </c>
      <c r="G6" s="73" t="s">
        <v>107</v>
      </c>
      <c r="H6" s="73" t="s">
        <v>108</v>
      </c>
      <c r="I6" s="73" t="s">
        <v>109</v>
      </c>
      <c r="J6" s="73" t="s">
        <v>110</v>
      </c>
      <c r="K6" s="73" t="s">
        <v>111</v>
      </c>
      <c r="L6" s="73" t="s">
        <v>112</v>
      </c>
      <c r="M6" s="73" t="s">
        <v>113</v>
      </c>
      <c r="N6" s="72" t="s">
        <v>114</v>
      </c>
      <c r="O6" s="78">
        <v>15</v>
      </c>
    </row>
    <row r="7" ht="24" customHeight="1" spans="1:15">
      <c r="A7" s="7" t="s">
        <v>115</v>
      </c>
      <c r="B7" s="74" t="s">
        <v>116</v>
      </c>
      <c r="C7" s="8">
        <v>4462558.08</v>
      </c>
      <c r="D7" s="8">
        <v>4162558.08</v>
      </c>
      <c r="E7" s="8">
        <v>3871558.08</v>
      </c>
      <c r="F7" s="8">
        <v>291000</v>
      </c>
      <c r="G7" s="8"/>
      <c r="H7" s="8"/>
      <c r="I7" s="8"/>
      <c r="J7" s="8">
        <v>300000</v>
      </c>
      <c r="K7" s="8"/>
      <c r="L7" s="8"/>
      <c r="M7" s="8"/>
      <c r="N7" s="8"/>
      <c r="O7" s="8">
        <v>300000</v>
      </c>
    </row>
    <row r="8" ht="24" customHeight="1" spans="1:15">
      <c r="A8" s="9" t="s">
        <v>117</v>
      </c>
      <c r="B8" s="75" t="s">
        <v>118</v>
      </c>
      <c r="C8" s="8">
        <v>62000</v>
      </c>
      <c r="D8" s="8">
        <v>62000</v>
      </c>
      <c r="E8" s="8"/>
      <c r="F8" s="8">
        <v>62000</v>
      </c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0" t="s">
        <v>119</v>
      </c>
      <c r="B9" s="76" t="s">
        <v>120</v>
      </c>
      <c r="C9" s="8">
        <v>8000</v>
      </c>
      <c r="D9" s="8">
        <v>8000</v>
      </c>
      <c r="E9" s="8"/>
      <c r="F9" s="8">
        <v>8000</v>
      </c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0" t="s">
        <v>121</v>
      </c>
      <c r="B10" s="76" t="s">
        <v>122</v>
      </c>
      <c r="C10" s="8">
        <v>54000</v>
      </c>
      <c r="D10" s="8">
        <v>54000</v>
      </c>
      <c r="E10" s="8"/>
      <c r="F10" s="8">
        <v>54000</v>
      </c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9" t="s">
        <v>123</v>
      </c>
      <c r="B11" s="75" t="s">
        <v>124</v>
      </c>
      <c r="C11" s="8">
        <v>1792903.85</v>
      </c>
      <c r="D11" s="8">
        <v>1492903.85</v>
      </c>
      <c r="E11" s="8">
        <v>1263903.85</v>
      </c>
      <c r="F11" s="8">
        <v>229000</v>
      </c>
      <c r="G11" s="8"/>
      <c r="H11" s="8"/>
      <c r="I11" s="8"/>
      <c r="J11" s="8">
        <v>300000</v>
      </c>
      <c r="K11" s="8"/>
      <c r="L11" s="8"/>
      <c r="M11" s="8"/>
      <c r="N11" s="8"/>
      <c r="O11" s="8">
        <v>300000</v>
      </c>
    </row>
    <row r="12" ht="24" customHeight="1" spans="1:15">
      <c r="A12" s="60" t="s">
        <v>125</v>
      </c>
      <c r="B12" s="76" t="s">
        <v>120</v>
      </c>
      <c r="C12" s="8">
        <v>1482903.85</v>
      </c>
      <c r="D12" s="8">
        <v>1482903.85</v>
      </c>
      <c r="E12" s="8">
        <v>1263903.85</v>
      </c>
      <c r="F12" s="8">
        <v>219000</v>
      </c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0" t="s">
        <v>126</v>
      </c>
      <c r="B13" s="76" t="s">
        <v>122</v>
      </c>
      <c r="C13" s="8">
        <v>310000</v>
      </c>
      <c r="D13" s="8">
        <v>10000</v>
      </c>
      <c r="E13" s="8"/>
      <c r="F13" s="8">
        <v>10000</v>
      </c>
      <c r="G13" s="8"/>
      <c r="H13" s="8"/>
      <c r="I13" s="8"/>
      <c r="J13" s="8">
        <v>300000</v>
      </c>
      <c r="K13" s="8"/>
      <c r="L13" s="8"/>
      <c r="M13" s="8"/>
      <c r="N13" s="8"/>
      <c r="O13" s="8">
        <v>300000</v>
      </c>
    </row>
    <row r="14" ht="24" customHeight="1" spans="1:15">
      <c r="A14" s="9" t="s">
        <v>127</v>
      </c>
      <c r="B14" s="75" t="s">
        <v>128</v>
      </c>
      <c r="C14" s="8">
        <v>2607654.23</v>
      </c>
      <c r="D14" s="8">
        <v>2607654.23</v>
      </c>
      <c r="E14" s="8">
        <v>2607654.23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60" t="s">
        <v>129</v>
      </c>
      <c r="B15" s="76" t="s">
        <v>120</v>
      </c>
      <c r="C15" s="8">
        <v>2607654.23</v>
      </c>
      <c r="D15" s="8">
        <v>2607654.23</v>
      </c>
      <c r="E15" s="8">
        <v>2607654.23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7" t="s">
        <v>130</v>
      </c>
      <c r="B16" s="74" t="s">
        <v>131</v>
      </c>
      <c r="C16" s="8">
        <v>2394356.75</v>
      </c>
      <c r="D16" s="8">
        <v>2394356.75</v>
      </c>
      <c r="E16" s="8">
        <v>2394356.75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9" t="s">
        <v>132</v>
      </c>
      <c r="B17" s="75" t="s">
        <v>133</v>
      </c>
      <c r="C17" s="8">
        <v>1073949.55</v>
      </c>
      <c r="D17" s="8">
        <v>1073949.55</v>
      </c>
      <c r="E17" s="8">
        <v>1073949.55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0" t="s">
        <v>134</v>
      </c>
      <c r="B18" s="76" t="s">
        <v>135</v>
      </c>
      <c r="C18" s="8">
        <v>1073949.55</v>
      </c>
      <c r="D18" s="8">
        <v>1073949.55</v>
      </c>
      <c r="E18" s="8">
        <v>1073949.55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9" t="s">
        <v>136</v>
      </c>
      <c r="B19" s="75" t="s">
        <v>137</v>
      </c>
      <c r="C19" s="8">
        <v>199612.48</v>
      </c>
      <c r="D19" s="8">
        <v>199612.48</v>
      </c>
      <c r="E19" s="8">
        <v>199612.48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0" t="s">
        <v>138</v>
      </c>
      <c r="B20" s="76" t="s">
        <v>120</v>
      </c>
      <c r="C20" s="8">
        <v>156724</v>
      </c>
      <c r="D20" s="8">
        <v>156724</v>
      </c>
      <c r="E20" s="8">
        <v>156724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0" t="s">
        <v>139</v>
      </c>
      <c r="B21" s="76" t="s">
        <v>140</v>
      </c>
      <c r="C21" s="8">
        <v>42888.48</v>
      </c>
      <c r="D21" s="8">
        <v>42888.48</v>
      </c>
      <c r="E21" s="8">
        <v>42888.48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9" t="s">
        <v>141</v>
      </c>
      <c r="B22" s="75" t="s">
        <v>142</v>
      </c>
      <c r="C22" s="8">
        <v>1107114.72</v>
      </c>
      <c r="D22" s="8">
        <v>1107114.72</v>
      </c>
      <c r="E22" s="8">
        <v>1107114.72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0" t="s">
        <v>143</v>
      </c>
      <c r="B23" s="76" t="s">
        <v>144</v>
      </c>
      <c r="C23" s="8">
        <v>109311.6</v>
      </c>
      <c r="D23" s="8">
        <v>109311.6</v>
      </c>
      <c r="E23" s="8">
        <v>109311.6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60" t="s">
        <v>145</v>
      </c>
      <c r="B24" s="76" t="s">
        <v>146</v>
      </c>
      <c r="C24" s="8">
        <v>44013</v>
      </c>
      <c r="D24" s="8">
        <v>44013</v>
      </c>
      <c r="E24" s="8">
        <v>44013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60" t="s">
        <v>147</v>
      </c>
      <c r="B25" s="76" t="s">
        <v>148</v>
      </c>
      <c r="C25" s="8">
        <v>953790.12</v>
      </c>
      <c r="D25" s="8">
        <v>953790.12</v>
      </c>
      <c r="E25" s="8">
        <v>953790.12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9" t="s">
        <v>149</v>
      </c>
      <c r="B26" s="75" t="s">
        <v>150</v>
      </c>
      <c r="C26" s="8">
        <v>13680</v>
      </c>
      <c r="D26" s="8">
        <v>13680</v>
      </c>
      <c r="E26" s="8">
        <v>13680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60" t="s">
        <v>151</v>
      </c>
      <c r="B27" s="76" t="s">
        <v>152</v>
      </c>
      <c r="C27" s="8">
        <v>13680</v>
      </c>
      <c r="D27" s="8">
        <v>13680</v>
      </c>
      <c r="E27" s="8">
        <v>13680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7" t="s">
        <v>153</v>
      </c>
      <c r="B28" s="74" t="s">
        <v>154</v>
      </c>
      <c r="C28" s="8">
        <v>550121.11</v>
      </c>
      <c r="D28" s="8">
        <v>550121.11</v>
      </c>
      <c r="E28" s="8">
        <v>550121.11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9" t="s">
        <v>155</v>
      </c>
      <c r="B29" s="75" t="s">
        <v>156</v>
      </c>
      <c r="C29" s="8">
        <v>550121.11</v>
      </c>
      <c r="D29" s="8">
        <v>550121.11</v>
      </c>
      <c r="E29" s="8">
        <v>550121.11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60" t="s">
        <v>157</v>
      </c>
      <c r="B30" s="76" t="s">
        <v>158</v>
      </c>
      <c r="C30" s="8">
        <v>136221.06</v>
      </c>
      <c r="D30" s="8">
        <v>136221.06</v>
      </c>
      <c r="E30" s="8">
        <v>136221.06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60" t="s">
        <v>159</v>
      </c>
      <c r="B31" s="76" t="s">
        <v>160</v>
      </c>
      <c r="C31" s="8">
        <v>185067.24</v>
      </c>
      <c r="D31" s="8">
        <v>185067.24</v>
      </c>
      <c r="E31" s="8">
        <v>185067.24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60" t="s">
        <v>161</v>
      </c>
      <c r="B32" s="76" t="s">
        <v>162</v>
      </c>
      <c r="C32" s="8">
        <v>208952.81</v>
      </c>
      <c r="D32" s="8">
        <v>208952.81</v>
      </c>
      <c r="E32" s="8">
        <v>208952.81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60" t="s">
        <v>163</v>
      </c>
      <c r="B33" s="76" t="s">
        <v>164</v>
      </c>
      <c r="C33" s="8">
        <v>19880</v>
      </c>
      <c r="D33" s="8">
        <v>19880</v>
      </c>
      <c r="E33" s="8">
        <v>19880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ht="24" customHeight="1" spans="1:15">
      <c r="A34" s="7" t="s">
        <v>165</v>
      </c>
      <c r="B34" s="74" t="s">
        <v>166</v>
      </c>
      <c r="C34" s="8">
        <v>6266498.65</v>
      </c>
      <c r="D34" s="8">
        <v>6266498.65</v>
      </c>
      <c r="E34" s="8">
        <v>6246498.65</v>
      </c>
      <c r="F34" s="8">
        <v>20000</v>
      </c>
      <c r="G34" s="8"/>
      <c r="H34" s="8"/>
      <c r="I34" s="8"/>
      <c r="J34" s="8"/>
      <c r="K34" s="8"/>
      <c r="L34" s="8"/>
      <c r="M34" s="8"/>
      <c r="N34" s="8"/>
      <c r="O34" s="8"/>
    </row>
    <row r="35" ht="24" customHeight="1" spans="1:15">
      <c r="A35" s="9" t="s">
        <v>167</v>
      </c>
      <c r="B35" s="75" t="s">
        <v>168</v>
      </c>
      <c r="C35" s="8">
        <v>3067362.65</v>
      </c>
      <c r="D35" s="8">
        <v>3067362.65</v>
      </c>
      <c r="E35" s="8">
        <v>3047362.65</v>
      </c>
      <c r="F35" s="8">
        <v>20000</v>
      </c>
      <c r="G35" s="8"/>
      <c r="H35" s="8"/>
      <c r="I35" s="8"/>
      <c r="J35" s="8"/>
      <c r="K35" s="8"/>
      <c r="L35" s="8"/>
      <c r="M35" s="8"/>
      <c r="N35" s="8"/>
      <c r="O35" s="8"/>
    </row>
    <row r="36" ht="24" customHeight="1" spans="1:15">
      <c r="A36" s="60" t="s">
        <v>169</v>
      </c>
      <c r="B36" s="76" t="s">
        <v>135</v>
      </c>
      <c r="C36" s="8">
        <v>3047362.65</v>
      </c>
      <c r="D36" s="8">
        <v>3047362.65</v>
      </c>
      <c r="E36" s="8">
        <v>3047362.65</v>
      </c>
      <c r="F36" s="8"/>
      <c r="G36" s="8"/>
      <c r="H36" s="8"/>
      <c r="I36" s="8"/>
      <c r="J36" s="8"/>
      <c r="K36" s="8"/>
      <c r="L36" s="8"/>
      <c r="M36" s="8"/>
      <c r="N36" s="8"/>
      <c r="O36" s="8"/>
    </row>
    <row r="37" ht="24" customHeight="1" spans="1:15">
      <c r="A37" s="60" t="s">
        <v>170</v>
      </c>
      <c r="B37" s="76" t="s">
        <v>171</v>
      </c>
      <c r="C37" s="8">
        <v>20000</v>
      </c>
      <c r="D37" s="8">
        <v>20000</v>
      </c>
      <c r="E37" s="8"/>
      <c r="F37" s="8">
        <v>20000</v>
      </c>
      <c r="G37" s="8"/>
      <c r="H37" s="8"/>
      <c r="I37" s="8"/>
      <c r="J37" s="8"/>
      <c r="K37" s="8"/>
      <c r="L37" s="8"/>
      <c r="M37" s="8"/>
      <c r="N37" s="8"/>
      <c r="O37" s="8"/>
    </row>
    <row r="38" ht="24" customHeight="1" spans="1:15">
      <c r="A38" s="9" t="s">
        <v>172</v>
      </c>
      <c r="B38" s="75" t="s">
        <v>173</v>
      </c>
      <c r="C38" s="8">
        <v>3199136</v>
      </c>
      <c r="D38" s="8">
        <v>3199136</v>
      </c>
      <c r="E38" s="8">
        <v>3199136</v>
      </c>
      <c r="F38" s="8"/>
      <c r="G38" s="8"/>
      <c r="H38" s="8"/>
      <c r="I38" s="8"/>
      <c r="J38" s="8"/>
      <c r="K38" s="8"/>
      <c r="L38" s="8"/>
      <c r="M38" s="8"/>
      <c r="N38" s="8"/>
      <c r="O38" s="8"/>
    </row>
    <row r="39" ht="24" customHeight="1" spans="1:15">
      <c r="A39" s="60" t="s">
        <v>174</v>
      </c>
      <c r="B39" s="76" t="s">
        <v>175</v>
      </c>
      <c r="C39" s="8">
        <v>3199136</v>
      </c>
      <c r="D39" s="8">
        <v>3199136</v>
      </c>
      <c r="E39" s="8">
        <v>3199136</v>
      </c>
      <c r="F39" s="8"/>
      <c r="G39" s="8"/>
      <c r="H39" s="8"/>
      <c r="I39" s="8"/>
      <c r="J39" s="8"/>
      <c r="K39" s="8"/>
      <c r="L39" s="8"/>
      <c r="M39" s="8"/>
      <c r="N39" s="8"/>
      <c r="O39" s="8"/>
    </row>
    <row r="40" ht="24" customHeight="1" spans="1:15">
      <c r="A40" s="7" t="s">
        <v>176</v>
      </c>
      <c r="B40" s="74" t="s">
        <v>177</v>
      </c>
      <c r="C40" s="8">
        <v>656014.56</v>
      </c>
      <c r="D40" s="8">
        <v>656014.56</v>
      </c>
      <c r="E40" s="8">
        <v>656014.56</v>
      </c>
      <c r="F40" s="8"/>
      <c r="G40" s="8"/>
      <c r="H40" s="8"/>
      <c r="I40" s="8"/>
      <c r="J40" s="8"/>
      <c r="K40" s="8"/>
      <c r="L40" s="8"/>
      <c r="M40" s="8"/>
      <c r="N40" s="8"/>
      <c r="O40" s="8"/>
    </row>
    <row r="41" ht="24" customHeight="1" spans="1:15">
      <c r="A41" s="9" t="s">
        <v>178</v>
      </c>
      <c r="B41" s="75" t="s">
        <v>179</v>
      </c>
      <c r="C41" s="8">
        <v>656014.56</v>
      </c>
      <c r="D41" s="8">
        <v>656014.56</v>
      </c>
      <c r="E41" s="8">
        <v>656014.56</v>
      </c>
      <c r="F41" s="8"/>
      <c r="G41" s="8"/>
      <c r="H41" s="8"/>
      <c r="I41" s="8"/>
      <c r="J41" s="8"/>
      <c r="K41" s="8"/>
      <c r="L41" s="8"/>
      <c r="M41" s="8"/>
      <c r="N41" s="8"/>
      <c r="O41" s="8"/>
    </row>
    <row r="42" ht="24" customHeight="1" spans="1:15">
      <c r="A42" s="60" t="s">
        <v>180</v>
      </c>
      <c r="B42" s="76" t="s">
        <v>181</v>
      </c>
      <c r="C42" s="8">
        <v>656014.56</v>
      </c>
      <c r="D42" s="8">
        <v>656014.56</v>
      </c>
      <c r="E42" s="8">
        <v>656014.56</v>
      </c>
      <c r="F42" s="8"/>
      <c r="G42" s="8"/>
      <c r="H42" s="8"/>
      <c r="I42" s="8"/>
      <c r="J42" s="8"/>
      <c r="K42" s="8"/>
      <c r="L42" s="8"/>
      <c r="M42" s="8"/>
      <c r="N42" s="8"/>
      <c r="O42" s="8"/>
    </row>
    <row r="43" ht="29.35" customHeight="1" spans="1:15">
      <c r="A43" s="77" t="s">
        <v>57</v>
      </c>
      <c r="B43" s="77"/>
      <c r="C43" s="8">
        <v>14329549.15</v>
      </c>
      <c r="D43" s="8">
        <v>14029549.15</v>
      </c>
      <c r="E43" s="8">
        <v>13718549.15</v>
      </c>
      <c r="F43" s="8">
        <v>311000</v>
      </c>
      <c r="G43" s="8"/>
      <c r="H43" s="8"/>
      <c r="I43" s="8"/>
      <c r="J43" s="8">
        <v>300000</v>
      </c>
      <c r="K43" s="8"/>
      <c r="L43" s="8"/>
      <c r="M43" s="8"/>
      <c r="N43" s="8"/>
      <c r="O43" s="8">
        <v>300000</v>
      </c>
    </row>
  </sheetData>
  <mergeCells count="12">
    <mergeCell ref="A2:O2"/>
    <mergeCell ref="A3:B3"/>
    <mergeCell ref="C3:O3"/>
    <mergeCell ref="D4:F4"/>
    <mergeCell ref="J4:O4"/>
    <mergeCell ref="A43:B4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25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5" t="s">
        <v>182</v>
      </c>
      <c r="B1" s="15"/>
      <c r="C1" s="15"/>
      <c r="D1" s="15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4" t="str">
        <f>"单位名称："&amp;"永仁县维的乡"</f>
        <v>单位名称：永仁县维的乡</v>
      </c>
      <c r="B3" s="4"/>
      <c r="C3" s="61"/>
      <c r="D3" s="2" t="s">
        <v>54</v>
      </c>
    </row>
    <row r="4" customHeight="1" spans="1:4">
      <c r="A4" s="62" t="s">
        <v>183</v>
      </c>
      <c r="B4" s="62"/>
      <c r="C4" s="62" t="s">
        <v>184</v>
      </c>
      <c r="D4" s="62"/>
    </row>
    <row r="5" ht="42" customHeight="1" spans="1:4">
      <c r="A5" s="62" t="s">
        <v>5</v>
      </c>
      <c r="B5" s="62" t="str">
        <f t="shared" ref="B5:D5" si="0">"2025"&amp;"年预算数"</f>
        <v>2025年预算数</v>
      </c>
      <c r="C5" s="5" t="s">
        <v>185</v>
      </c>
      <c r="D5" s="62" t="str">
        <f t="shared" si="0"/>
        <v>2025年预算数</v>
      </c>
    </row>
    <row r="6" ht="24.1" customHeight="1" spans="1:4">
      <c r="A6" s="63" t="s">
        <v>186</v>
      </c>
      <c r="B6" s="8">
        <v>14029549.15</v>
      </c>
      <c r="C6" s="64" t="s">
        <v>187</v>
      </c>
      <c r="D6" s="8">
        <v>14029549.15</v>
      </c>
    </row>
    <row r="7" ht="24.1" customHeight="1" spans="1:4">
      <c r="A7" s="63" t="s">
        <v>188</v>
      </c>
      <c r="B7" s="8">
        <v>14029549.15</v>
      </c>
      <c r="C7" s="64" t="s">
        <v>189</v>
      </c>
      <c r="D7" s="8">
        <v>4162558.08</v>
      </c>
    </row>
    <row r="8" ht="24.1" customHeight="1" spans="1:4">
      <c r="A8" s="63" t="s">
        <v>190</v>
      </c>
      <c r="B8" s="8"/>
      <c r="C8" s="64" t="s">
        <v>191</v>
      </c>
      <c r="D8" s="8"/>
    </row>
    <row r="9" ht="24.1" customHeight="1" spans="1:4">
      <c r="A9" s="63" t="s">
        <v>192</v>
      </c>
      <c r="B9" s="8"/>
      <c r="C9" s="64" t="s">
        <v>193</v>
      </c>
      <c r="D9" s="8"/>
    </row>
    <row r="10" ht="24.1" customHeight="1" spans="1:4">
      <c r="A10" s="63" t="s">
        <v>194</v>
      </c>
      <c r="B10" s="8"/>
      <c r="C10" s="64" t="s">
        <v>195</v>
      </c>
      <c r="D10" s="8"/>
    </row>
    <row r="11" ht="24.1" customHeight="1" spans="1:4">
      <c r="A11" s="63" t="s">
        <v>188</v>
      </c>
      <c r="B11" s="8"/>
      <c r="C11" s="64" t="s">
        <v>196</v>
      </c>
      <c r="D11" s="8"/>
    </row>
    <row r="12" ht="24.1" customHeight="1" spans="1:4">
      <c r="A12" s="65" t="s">
        <v>190</v>
      </c>
      <c r="B12" s="8"/>
      <c r="C12" s="66" t="s">
        <v>197</v>
      </c>
      <c r="D12" s="8"/>
    </row>
    <row r="13" ht="24.1" customHeight="1" spans="1:4">
      <c r="A13" s="65" t="s">
        <v>192</v>
      </c>
      <c r="B13" s="8"/>
      <c r="C13" s="66" t="s">
        <v>198</v>
      </c>
      <c r="D13" s="8"/>
    </row>
    <row r="14" ht="24.1" customHeight="1" spans="1:4">
      <c r="A14" s="67"/>
      <c r="B14" s="8"/>
      <c r="C14" s="66" t="s">
        <v>199</v>
      </c>
      <c r="D14" s="8">
        <v>2394356.75</v>
      </c>
    </row>
    <row r="15" ht="24.1" customHeight="1" spans="1:4">
      <c r="A15" s="67"/>
      <c r="B15" s="8"/>
      <c r="C15" s="66" t="s">
        <v>200</v>
      </c>
      <c r="D15" s="8"/>
    </row>
    <row r="16" ht="24.1" customHeight="1" spans="1:4">
      <c r="A16" s="67"/>
      <c r="B16" s="8"/>
      <c r="C16" s="66" t="s">
        <v>201</v>
      </c>
      <c r="D16" s="8">
        <v>550121.11</v>
      </c>
    </row>
    <row r="17" ht="24.1" customHeight="1" spans="1:4">
      <c r="A17" s="67"/>
      <c r="B17" s="8"/>
      <c r="C17" s="66" t="s">
        <v>202</v>
      </c>
      <c r="D17" s="8"/>
    </row>
    <row r="18" ht="24.1" customHeight="1" spans="1:4">
      <c r="A18" s="67"/>
      <c r="B18" s="8"/>
      <c r="C18" s="66" t="s">
        <v>203</v>
      </c>
      <c r="D18" s="8"/>
    </row>
    <row r="19" ht="24.1" customHeight="1" spans="1:4">
      <c r="A19" s="67"/>
      <c r="B19" s="8"/>
      <c r="C19" s="66" t="s">
        <v>204</v>
      </c>
      <c r="D19" s="8">
        <v>6266498.65</v>
      </c>
    </row>
    <row r="20" ht="24.1" customHeight="1" spans="1:4">
      <c r="A20" s="67"/>
      <c r="B20" s="8"/>
      <c r="C20" s="66" t="s">
        <v>205</v>
      </c>
      <c r="D20" s="8"/>
    </row>
    <row r="21" ht="24.1" customHeight="1" spans="1:4">
      <c r="A21" s="67"/>
      <c r="B21" s="8"/>
      <c r="C21" s="66" t="s">
        <v>206</v>
      </c>
      <c r="D21" s="8"/>
    </row>
    <row r="22" ht="24.1" customHeight="1" spans="1:4">
      <c r="A22" s="67"/>
      <c r="B22" s="8"/>
      <c r="C22" s="66" t="s">
        <v>207</v>
      </c>
      <c r="D22" s="8"/>
    </row>
    <row r="23" ht="24.1" customHeight="1" spans="1:4">
      <c r="A23" s="67"/>
      <c r="B23" s="8"/>
      <c r="C23" s="66" t="s">
        <v>208</v>
      </c>
      <c r="D23" s="8"/>
    </row>
    <row r="24" ht="24.1" customHeight="1" spans="1:4">
      <c r="A24" s="67"/>
      <c r="B24" s="8"/>
      <c r="C24" s="66" t="s">
        <v>209</v>
      </c>
      <c r="D24" s="8"/>
    </row>
    <row r="25" ht="24.1" customHeight="1" spans="1:4">
      <c r="A25" s="67"/>
      <c r="B25" s="8"/>
      <c r="C25" s="66" t="s">
        <v>210</v>
      </c>
      <c r="D25" s="8"/>
    </row>
    <row r="26" ht="24.1" customHeight="1" spans="1:4">
      <c r="A26" s="67"/>
      <c r="B26" s="8"/>
      <c r="C26" s="66" t="s">
        <v>211</v>
      </c>
      <c r="D26" s="8">
        <v>656014.56</v>
      </c>
    </row>
    <row r="27" ht="24.1" customHeight="1" spans="1:4">
      <c r="A27" s="67"/>
      <c r="B27" s="8"/>
      <c r="C27" s="66" t="s">
        <v>212</v>
      </c>
      <c r="D27" s="8"/>
    </row>
    <row r="28" ht="24.1" customHeight="1" spans="1:4">
      <c r="A28" s="67"/>
      <c r="B28" s="8"/>
      <c r="C28" s="66" t="s">
        <v>213</v>
      </c>
      <c r="D28" s="8"/>
    </row>
    <row r="29" ht="24.1" customHeight="1" spans="1:4">
      <c r="A29" s="67"/>
      <c r="B29" s="8"/>
      <c r="C29" s="66" t="s">
        <v>214</v>
      </c>
      <c r="D29" s="8"/>
    </row>
    <row r="30" ht="24.1" customHeight="1" spans="1:4">
      <c r="A30" s="67"/>
      <c r="B30" s="8"/>
      <c r="C30" s="66" t="s">
        <v>215</v>
      </c>
      <c r="D30" s="8"/>
    </row>
    <row r="31" ht="24.1" customHeight="1" spans="1:4">
      <c r="A31" s="67"/>
      <c r="B31" s="8"/>
      <c r="C31" s="65" t="s">
        <v>216</v>
      </c>
      <c r="D31" s="8"/>
    </row>
    <row r="32" ht="24.1" customHeight="1" spans="1:4">
      <c r="A32" s="67"/>
      <c r="B32" s="8"/>
      <c r="C32" s="65" t="s">
        <v>217</v>
      </c>
      <c r="D32" s="8"/>
    </row>
    <row r="33" ht="24.1" customHeight="1" spans="1:4">
      <c r="A33" s="67"/>
      <c r="B33" s="8"/>
      <c r="C33" s="68" t="s">
        <v>218</v>
      </c>
      <c r="D33" s="8"/>
    </row>
    <row r="34" ht="24" customHeight="1" spans="1:4">
      <c r="A34" s="69"/>
      <c r="B34" s="8"/>
      <c r="C34" s="70" t="s">
        <v>219</v>
      </c>
      <c r="D34" s="8"/>
    </row>
    <row r="35" ht="24" customHeight="1" spans="1:4">
      <c r="A35" s="69"/>
      <c r="B35" s="8"/>
      <c r="C35" s="70" t="s">
        <v>220</v>
      </c>
      <c r="D35" s="8"/>
    </row>
    <row r="36" ht="24" customHeight="1" spans="1:4">
      <c r="A36" s="69"/>
      <c r="B36" s="8"/>
      <c r="C36" s="70" t="s">
        <v>221</v>
      </c>
      <c r="D36" s="8"/>
    </row>
    <row r="37" ht="24" customHeight="1" spans="1:4">
      <c r="A37" s="69"/>
      <c r="B37" s="8"/>
      <c r="C37" s="68" t="s">
        <v>222</v>
      </c>
      <c r="D37" s="71"/>
    </row>
    <row r="38" ht="24.1" customHeight="1" spans="1:4">
      <c r="A38" s="69" t="s">
        <v>51</v>
      </c>
      <c r="B38" s="8">
        <v>14029549.15</v>
      </c>
      <c r="C38" s="69" t="s">
        <v>223</v>
      </c>
      <c r="D38" s="8">
        <v>14029549.15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3"/>
  <sheetViews>
    <sheetView showZeros="0" topLeftCell="A1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4" t="s">
        <v>224</v>
      </c>
      <c r="B1" s="24"/>
      <c r="C1" s="24"/>
      <c r="D1" s="24"/>
      <c r="E1" s="24"/>
      <c r="F1" s="24"/>
      <c r="G1" s="24"/>
    </row>
    <row r="2" ht="35.65" customHeight="1" spans="1:7">
      <c r="A2" s="21" t="str">
        <f>"2025"&amp;"年一般公共预算支出预算表（按功能科目分类）"</f>
        <v>2025年一般公共预算支出预算表（按功能科目分类）</v>
      </c>
      <c r="B2" s="21"/>
      <c r="C2" s="21"/>
      <c r="D2" s="21"/>
      <c r="E2" s="21"/>
      <c r="F2" s="21"/>
      <c r="G2" s="21"/>
    </row>
    <row r="3" ht="26.35" customHeight="1" spans="1:7">
      <c r="A3" s="20" t="str">
        <f>"单位名称："&amp;"永仁县维的乡"</f>
        <v>单位名称：永仁县维的乡</v>
      </c>
      <c r="B3" s="20"/>
      <c r="C3" s="20"/>
      <c r="D3" s="20"/>
      <c r="E3" s="20"/>
      <c r="F3" s="59"/>
      <c r="G3" s="24" t="s">
        <v>2</v>
      </c>
    </row>
    <row r="4" ht="18.85" customHeight="1" spans="1:7">
      <c r="A4" s="10" t="s">
        <v>225</v>
      </c>
      <c r="B4" s="10"/>
      <c r="C4" s="10" t="s">
        <v>57</v>
      </c>
      <c r="D4" s="10" t="s">
        <v>94</v>
      </c>
      <c r="E4" s="10"/>
      <c r="F4" s="10"/>
      <c r="G4" s="10" t="s">
        <v>95</v>
      </c>
    </row>
    <row r="5" ht="18.85" customHeight="1" spans="1:7">
      <c r="A5" s="10" t="s">
        <v>91</v>
      </c>
      <c r="B5" s="10" t="s">
        <v>92</v>
      </c>
      <c r="C5" s="10"/>
      <c r="D5" s="10" t="s">
        <v>59</v>
      </c>
      <c r="E5" s="10" t="s">
        <v>226</v>
      </c>
      <c r="F5" s="10" t="s">
        <v>227</v>
      </c>
      <c r="G5" s="10"/>
    </row>
    <row r="6" ht="18.85" customHeight="1" spans="1:7">
      <c r="A6" s="10" t="s">
        <v>101</v>
      </c>
      <c r="B6" s="10">
        <v>2</v>
      </c>
      <c r="C6" s="10" t="s">
        <v>103</v>
      </c>
      <c r="D6" s="10" t="s">
        <v>104</v>
      </c>
      <c r="E6" s="10" t="s">
        <v>105</v>
      </c>
      <c r="F6" s="10" t="s">
        <v>106</v>
      </c>
      <c r="G6" s="10" t="s">
        <v>107</v>
      </c>
    </row>
    <row r="7" ht="18.85" customHeight="1" spans="1:7">
      <c r="A7" s="7" t="s">
        <v>115</v>
      </c>
      <c r="B7" s="7" t="s">
        <v>116</v>
      </c>
      <c r="C7" s="8">
        <v>4162558.08</v>
      </c>
      <c r="D7" s="8">
        <v>3871558.08</v>
      </c>
      <c r="E7" s="8">
        <v>3240413.06</v>
      </c>
      <c r="F7" s="8">
        <v>631145.02</v>
      </c>
      <c r="G7" s="8">
        <v>291000</v>
      </c>
    </row>
    <row r="8" ht="18.85" customHeight="1" spans="1:7">
      <c r="A8" s="9" t="s">
        <v>117</v>
      </c>
      <c r="B8" s="9" t="s">
        <v>118</v>
      </c>
      <c r="C8" s="8">
        <v>62000</v>
      </c>
      <c r="D8" s="8"/>
      <c r="E8" s="8"/>
      <c r="F8" s="8"/>
      <c r="G8" s="8">
        <v>62000</v>
      </c>
    </row>
    <row r="9" ht="18.85" customHeight="1" spans="1:7">
      <c r="A9" s="60" t="s">
        <v>119</v>
      </c>
      <c r="B9" s="60" t="s">
        <v>120</v>
      </c>
      <c r="C9" s="8">
        <v>8000</v>
      </c>
      <c r="D9" s="8"/>
      <c r="E9" s="8"/>
      <c r="F9" s="8"/>
      <c r="G9" s="8">
        <v>8000</v>
      </c>
    </row>
    <row r="10" ht="18.85" customHeight="1" spans="1:7">
      <c r="A10" s="60" t="s">
        <v>121</v>
      </c>
      <c r="B10" s="60" t="s">
        <v>122</v>
      </c>
      <c r="C10" s="8">
        <v>54000</v>
      </c>
      <c r="D10" s="8"/>
      <c r="E10" s="8"/>
      <c r="F10" s="8"/>
      <c r="G10" s="8">
        <v>54000</v>
      </c>
    </row>
    <row r="11" ht="18.85" customHeight="1" spans="1:7">
      <c r="A11" s="9" t="s">
        <v>123</v>
      </c>
      <c r="B11" s="9" t="s">
        <v>124</v>
      </c>
      <c r="C11" s="8">
        <v>1492903.85</v>
      </c>
      <c r="D11" s="8">
        <v>1263903.85</v>
      </c>
      <c r="E11" s="8">
        <v>1019391.33</v>
      </c>
      <c r="F11" s="8">
        <v>244512.52</v>
      </c>
      <c r="G11" s="8">
        <v>229000</v>
      </c>
    </row>
    <row r="12" ht="18.85" customHeight="1" spans="1:7">
      <c r="A12" s="60" t="s">
        <v>125</v>
      </c>
      <c r="B12" s="60" t="s">
        <v>120</v>
      </c>
      <c r="C12" s="8">
        <v>1482903.85</v>
      </c>
      <c r="D12" s="8">
        <v>1263903.85</v>
      </c>
      <c r="E12" s="8">
        <v>1019391.33</v>
      </c>
      <c r="F12" s="8">
        <v>244512.52</v>
      </c>
      <c r="G12" s="8">
        <v>219000</v>
      </c>
    </row>
    <row r="13" ht="18.85" customHeight="1" spans="1:7">
      <c r="A13" s="60" t="s">
        <v>126</v>
      </c>
      <c r="B13" s="60" t="s">
        <v>122</v>
      </c>
      <c r="C13" s="8">
        <v>10000</v>
      </c>
      <c r="D13" s="8"/>
      <c r="E13" s="8"/>
      <c r="F13" s="8"/>
      <c r="G13" s="8">
        <v>10000</v>
      </c>
    </row>
    <row r="14" ht="18.85" customHeight="1" spans="1:7">
      <c r="A14" s="9" t="s">
        <v>127</v>
      </c>
      <c r="B14" s="9" t="s">
        <v>128</v>
      </c>
      <c r="C14" s="8">
        <v>2607654.23</v>
      </c>
      <c r="D14" s="8">
        <v>2607654.23</v>
      </c>
      <c r="E14" s="8">
        <v>2221021.73</v>
      </c>
      <c r="F14" s="8">
        <v>386632.5</v>
      </c>
      <c r="G14" s="8"/>
    </row>
    <row r="15" ht="18.85" customHeight="1" spans="1:7">
      <c r="A15" s="60" t="s">
        <v>129</v>
      </c>
      <c r="B15" s="60" t="s">
        <v>120</v>
      </c>
      <c r="C15" s="8">
        <v>2607654.23</v>
      </c>
      <c r="D15" s="8">
        <v>2607654.23</v>
      </c>
      <c r="E15" s="8">
        <v>2221021.73</v>
      </c>
      <c r="F15" s="8">
        <v>386632.5</v>
      </c>
      <c r="G15" s="8"/>
    </row>
    <row r="16" ht="18.85" customHeight="1" spans="1:7">
      <c r="A16" s="7" t="s">
        <v>130</v>
      </c>
      <c r="B16" s="7" t="s">
        <v>131</v>
      </c>
      <c r="C16" s="8">
        <v>2394356.75</v>
      </c>
      <c r="D16" s="8">
        <v>2394356.75</v>
      </c>
      <c r="E16" s="8">
        <v>2264102.15</v>
      </c>
      <c r="F16" s="8">
        <v>130254.6</v>
      </c>
      <c r="G16" s="8"/>
    </row>
    <row r="17" ht="18.85" customHeight="1" spans="1:7">
      <c r="A17" s="9" t="s">
        <v>132</v>
      </c>
      <c r="B17" s="9" t="s">
        <v>133</v>
      </c>
      <c r="C17" s="8">
        <v>1073949.55</v>
      </c>
      <c r="D17" s="8">
        <v>1073949.55</v>
      </c>
      <c r="E17" s="8">
        <v>959766.95</v>
      </c>
      <c r="F17" s="8">
        <v>114182.6</v>
      </c>
      <c r="G17" s="8"/>
    </row>
    <row r="18" ht="18.85" customHeight="1" spans="1:7">
      <c r="A18" s="60" t="s">
        <v>134</v>
      </c>
      <c r="B18" s="60" t="s">
        <v>135</v>
      </c>
      <c r="C18" s="8">
        <v>1073949.55</v>
      </c>
      <c r="D18" s="8">
        <v>1073949.55</v>
      </c>
      <c r="E18" s="8">
        <v>959766.95</v>
      </c>
      <c r="F18" s="8">
        <v>114182.6</v>
      </c>
      <c r="G18" s="8"/>
    </row>
    <row r="19" ht="18.85" customHeight="1" spans="1:7">
      <c r="A19" s="9" t="s">
        <v>136</v>
      </c>
      <c r="B19" s="9" t="s">
        <v>137</v>
      </c>
      <c r="C19" s="8">
        <v>199612.48</v>
      </c>
      <c r="D19" s="8">
        <v>199612.48</v>
      </c>
      <c r="E19" s="8">
        <v>187740.48</v>
      </c>
      <c r="F19" s="8">
        <v>11872</v>
      </c>
      <c r="G19" s="8"/>
    </row>
    <row r="20" ht="18.85" customHeight="1" spans="1:7">
      <c r="A20" s="60" t="s">
        <v>138</v>
      </c>
      <c r="B20" s="60" t="s">
        <v>120</v>
      </c>
      <c r="C20" s="8">
        <v>156724</v>
      </c>
      <c r="D20" s="8">
        <v>156724</v>
      </c>
      <c r="E20" s="8">
        <v>144852</v>
      </c>
      <c r="F20" s="8">
        <v>11872</v>
      </c>
      <c r="G20" s="8"/>
    </row>
    <row r="21" ht="18.85" customHeight="1" spans="1:7">
      <c r="A21" s="60" t="s">
        <v>139</v>
      </c>
      <c r="B21" s="60" t="s">
        <v>140</v>
      </c>
      <c r="C21" s="8">
        <v>42888.48</v>
      </c>
      <c r="D21" s="8">
        <v>42888.48</v>
      </c>
      <c r="E21" s="8">
        <v>42888.48</v>
      </c>
      <c r="F21" s="8"/>
      <c r="G21" s="8"/>
    </row>
    <row r="22" ht="18.85" customHeight="1" spans="1:7">
      <c r="A22" s="9" t="s">
        <v>141</v>
      </c>
      <c r="B22" s="9" t="s">
        <v>142</v>
      </c>
      <c r="C22" s="8">
        <v>1107114.72</v>
      </c>
      <c r="D22" s="8">
        <v>1107114.72</v>
      </c>
      <c r="E22" s="8">
        <v>1102914.72</v>
      </c>
      <c r="F22" s="8">
        <v>4200</v>
      </c>
      <c r="G22" s="8"/>
    </row>
    <row r="23" ht="18.85" customHeight="1" spans="1:7">
      <c r="A23" s="60" t="s">
        <v>143</v>
      </c>
      <c r="B23" s="60" t="s">
        <v>144</v>
      </c>
      <c r="C23" s="8">
        <v>109311.6</v>
      </c>
      <c r="D23" s="8">
        <v>109311.6</v>
      </c>
      <c r="E23" s="8">
        <v>106311.6</v>
      </c>
      <c r="F23" s="8">
        <v>3000</v>
      </c>
      <c r="G23" s="8"/>
    </row>
    <row r="24" ht="18.85" customHeight="1" spans="1:7">
      <c r="A24" s="60" t="s">
        <v>145</v>
      </c>
      <c r="B24" s="60" t="s">
        <v>146</v>
      </c>
      <c r="C24" s="8">
        <v>44013</v>
      </c>
      <c r="D24" s="8">
        <v>44013</v>
      </c>
      <c r="E24" s="8">
        <v>42813</v>
      </c>
      <c r="F24" s="8">
        <v>1200</v>
      </c>
      <c r="G24" s="8"/>
    </row>
    <row r="25" ht="18.85" customHeight="1" spans="1:7">
      <c r="A25" s="60" t="s">
        <v>147</v>
      </c>
      <c r="B25" s="60" t="s">
        <v>148</v>
      </c>
      <c r="C25" s="8">
        <v>953790.12</v>
      </c>
      <c r="D25" s="8">
        <v>953790.12</v>
      </c>
      <c r="E25" s="8">
        <v>953790.12</v>
      </c>
      <c r="F25" s="8"/>
      <c r="G25" s="8"/>
    </row>
    <row r="26" ht="18.85" customHeight="1" spans="1:7">
      <c r="A26" s="9" t="s">
        <v>149</v>
      </c>
      <c r="B26" s="9" t="s">
        <v>150</v>
      </c>
      <c r="C26" s="8">
        <v>13680</v>
      </c>
      <c r="D26" s="8">
        <v>13680</v>
      </c>
      <c r="E26" s="8">
        <v>13680</v>
      </c>
      <c r="F26" s="8"/>
      <c r="G26" s="8"/>
    </row>
    <row r="27" ht="18.85" customHeight="1" spans="1:7">
      <c r="A27" s="60" t="s">
        <v>151</v>
      </c>
      <c r="B27" s="60" t="s">
        <v>152</v>
      </c>
      <c r="C27" s="8">
        <v>13680</v>
      </c>
      <c r="D27" s="8">
        <v>13680</v>
      </c>
      <c r="E27" s="8">
        <v>13680</v>
      </c>
      <c r="F27" s="8"/>
      <c r="G27" s="8"/>
    </row>
    <row r="28" ht="18.85" customHeight="1" spans="1:7">
      <c r="A28" s="7" t="s">
        <v>153</v>
      </c>
      <c r="B28" s="7" t="s">
        <v>154</v>
      </c>
      <c r="C28" s="8">
        <v>550121.11</v>
      </c>
      <c r="D28" s="8">
        <v>550121.11</v>
      </c>
      <c r="E28" s="8">
        <v>550121.11</v>
      </c>
      <c r="F28" s="8"/>
      <c r="G28" s="8"/>
    </row>
    <row r="29" ht="18.85" customHeight="1" spans="1:7">
      <c r="A29" s="9" t="s">
        <v>155</v>
      </c>
      <c r="B29" s="9" t="s">
        <v>156</v>
      </c>
      <c r="C29" s="8">
        <v>550121.11</v>
      </c>
      <c r="D29" s="8">
        <v>550121.11</v>
      </c>
      <c r="E29" s="8">
        <v>550121.11</v>
      </c>
      <c r="F29" s="8"/>
      <c r="G29" s="8"/>
    </row>
    <row r="30" ht="18.85" customHeight="1" spans="1:7">
      <c r="A30" s="60" t="s">
        <v>157</v>
      </c>
      <c r="B30" s="60" t="s">
        <v>158</v>
      </c>
      <c r="C30" s="8">
        <v>136221.06</v>
      </c>
      <c r="D30" s="8">
        <v>136221.06</v>
      </c>
      <c r="E30" s="8">
        <v>136221.06</v>
      </c>
      <c r="F30" s="8"/>
      <c r="G30" s="8"/>
    </row>
    <row r="31" ht="18.85" customHeight="1" spans="1:7">
      <c r="A31" s="60" t="s">
        <v>159</v>
      </c>
      <c r="B31" s="60" t="s">
        <v>160</v>
      </c>
      <c r="C31" s="8">
        <v>185067.24</v>
      </c>
      <c r="D31" s="8">
        <v>185067.24</v>
      </c>
      <c r="E31" s="8">
        <v>185067.24</v>
      </c>
      <c r="F31" s="8"/>
      <c r="G31" s="8"/>
    </row>
    <row r="32" ht="18.85" customHeight="1" spans="1:7">
      <c r="A32" s="60" t="s">
        <v>161</v>
      </c>
      <c r="B32" s="60" t="s">
        <v>162</v>
      </c>
      <c r="C32" s="8">
        <v>208952.81</v>
      </c>
      <c r="D32" s="8">
        <v>208952.81</v>
      </c>
      <c r="E32" s="8">
        <v>208952.81</v>
      </c>
      <c r="F32" s="8"/>
      <c r="G32" s="8"/>
    </row>
    <row r="33" ht="18.85" customHeight="1" spans="1:7">
      <c r="A33" s="60" t="s">
        <v>163</v>
      </c>
      <c r="B33" s="60" t="s">
        <v>164</v>
      </c>
      <c r="C33" s="8">
        <v>19880</v>
      </c>
      <c r="D33" s="8">
        <v>19880</v>
      </c>
      <c r="E33" s="8">
        <v>19880</v>
      </c>
      <c r="F33" s="8"/>
      <c r="G33" s="8"/>
    </row>
    <row r="34" ht="18.85" customHeight="1" spans="1:7">
      <c r="A34" s="7" t="s">
        <v>165</v>
      </c>
      <c r="B34" s="7" t="s">
        <v>166</v>
      </c>
      <c r="C34" s="8">
        <v>6266498.65</v>
      </c>
      <c r="D34" s="8">
        <v>6246498.65</v>
      </c>
      <c r="E34" s="8">
        <v>5630249.71</v>
      </c>
      <c r="F34" s="8">
        <v>616248.94</v>
      </c>
      <c r="G34" s="8">
        <v>20000</v>
      </c>
    </row>
    <row r="35" ht="18.85" customHeight="1" spans="1:7">
      <c r="A35" s="9" t="s">
        <v>167</v>
      </c>
      <c r="B35" s="9" t="s">
        <v>168</v>
      </c>
      <c r="C35" s="8">
        <v>3067362.65</v>
      </c>
      <c r="D35" s="8">
        <v>3047362.65</v>
      </c>
      <c r="E35" s="8">
        <v>2727113.71</v>
      </c>
      <c r="F35" s="8">
        <v>320248.94</v>
      </c>
      <c r="G35" s="8">
        <v>20000</v>
      </c>
    </row>
    <row r="36" ht="18.85" customHeight="1" spans="1:7">
      <c r="A36" s="60" t="s">
        <v>169</v>
      </c>
      <c r="B36" s="60" t="s">
        <v>135</v>
      </c>
      <c r="C36" s="8">
        <v>3047362.65</v>
      </c>
      <c r="D36" s="8">
        <v>3047362.65</v>
      </c>
      <c r="E36" s="8">
        <v>2727113.71</v>
      </c>
      <c r="F36" s="8">
        <v>320248.94</v>
      </c>
      <c r="G36" s="8"/>
    </row>
    <row r="37" ht="18.85" customHeight="1" spans="1:7">
      <c r="A37" s="60" t="s">
        <v>170</v>
      </c>
      <c r="B37" s="60" t="s">
        <v>171</v>
      </c>
      <c r="C37" s="8">
        <v>20000</v>
      </c>
      <c r="D37" s="8"/>
      <c r="E37" s="8"/>
      <c r="F37" s="8"/>
      <c r="G37" s="8">
        <v>20000</v>
      </c>
    </row>
    <row r="38" ht="18.85" customHeight="1" spans="1:7">
      <c r="A38" s="9" t="s">
        <v>172</v>
      </c>
      <c r="B38" s="9" t="s">
        <v>173</v>
      </c>
      <c r="C38" s="8">
        <v>3199136</v>
      </c>
      <c r="D38" s="8">
        <v>3199136</v>
      </c>
      <c r="E38" s="8">
        <v>2903136</v>
      </c>
      <c r="F38" s="8">
        <v>296000</v>
      </c>
      <c r="G38" s="8"/>
    </row>
    <row r="39" ht="18.85" customHeight="1" spans="1:7">
      <c r="A39" s="60" t="s">
        <v>174</v>
      </c>
      <c r="B39" s="60" t="s">
        <v>175</v>
      </c>
      <c r="C39" s="8">
        <v>3199136</v>
      </c>
      <c r="D39" s="8">
        <v>3199136</v>
      </c>
      <c r="E39" s="8">
        <v>2903136</v>
      </c>
      <c r="F39" s="8">
        <v>296000</v>
      </c>
      <c r="G39" s="8"/>
    </row>
    <row r="40" ht="18.85" customHeight="1" spans="1:7">
      <c r="A40" s="7" t="s">
        <v>176</v>
      </c>
      <c r="B40" s="7" t="s">
        <v>177</v>
      </c>
      <c r="C40" s="8">
        <v>656014.56</v>
      </c>
      <c r="D40" s="8">
        <v>656014.56</v>
      </c>
      <c r="E40" s="8">
        <v>656014.56</v>
      </c>
      <c r="F40" s="8"/>
      <c r="G40" s="8"/>
    </row>
    <row r="41" ht="18.85" customHeight="1" spans="1:7">
      <c r="A41" s="9" t="s">
        <v>178</v>
      </c>
      <c r="B41" s="9" t="s">
        <v>179</v>
      </c>
      <c r="C41" s="8">
        <v>656014.56</v>
      </c>
      <c r="D41" s="8">
        <v>656014.56</v>
      </c>
      <c r="E41" s="8">
        <v>656014.56</v>
      </c>
      <c r="F41" s="8"/>
      <c r="G41" s="8"/>
    </row>
    <row r="42" ht="18.85" customHeight="1" spans="1:7">
      <c r="A42" s="60" t="s">
        <v>180</v>
      </c>
      <c r="B42" s="60" t="s">
        <v>181</v>
      </c>
      <c r="C42" s="8">
        <v>656014.56</v>
      </c>
      <c r="D42" s="8">
        <v>656014.56</v>
      </c>
      <c r="E42" s="8">
        <v>656014.56</v>
      </c>
      <c r="F42" s="8"/>
      <c r="G42" s="8"/>
    </row>
    <row r="43" ht="18.85" customHeight="1" spans="1:7">
      <c r="A43" s="10" t="s">
        <v>228</v>
      </c>
      <c r="B43" s="10"/>
      <c r="C43" s="8">
        <v>14029549.15</v>
      </c>
      <c r="D43" s="8">
        <v>13718549.15</v>
      </c>
      <c r="E43" s="8">
        <v>12340900.59</v>
      </c>
      <c r="F43" s="8">
        <v>1377648.56</v>
      </c>
      <c r="G43" s="8">
        <v>311000</v>
      </c>
    </row>
  </sheetData>
  <mergeCells count="8">
    <mergeCell ref="A1:G1"/>
    <mergeCell ref="A2:G2"/>
    <mergeCell ref="A3:E3"/>
    <mergeCell ref="A4:B4"/>
    <mergeCell ref="D4:F4"/>
    <mergeCell ref="A43:B4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5" t="s">
        <v>229</v>
      </c>
      <c r="B1" s="56"/>
      <c r="C1" s="56"/>
      <c r="D1" s="56"/>
      <c r="E1" s="57"/>
      <c r="F1" s="56"/>
    </row>
    <row r="2" ht="52.6" customHeight="1" spans="1:6">
      <c r="A2" s="21" t="str">
        <f>"2025"&amp;"年一般公共预算“三公”经费支出预算表"</f>
        <v>2025年一般公共预算“三公”经费支出预算表</v>
      </c>
      <c r="B2" s="21"/>
      <c r="C2" s="21"/>
      <c r="D2" s="21"/>
      <c r="E2" s="21"/>
      <c r="F2" s="21"/>
    </row>
    <row r="3" ht="19.6" customHeight="1" spans="1:6">
      <c r="A3" s="20" t="str">
        <f>"单位名称："&amp;"永仁县维的乡"</f>
        <v>单位名称：永仁县维的乡</v>
      </c>
      <c r="B3" s="20"/>
      <c r="C3" s="24" t="s">
        <v>54</v>
      </c>
      <c r="D3" s="24"/>
      <c r="E3" s="24"/>
      <c r="F3" s="24"/>
    </row>
    <row r="4" ht="18.85" customHeight="1" spans="1:6">
      <c r="A4" s="10" t="s">
        <v>230</v>
      </c>
      <c r="B4" s="10" t="s">
        <v>231</v>
      </c>
      <c r="C4" s="10" t="s">
        <v>232</v>
      </c>
      <c r="D4" s="10"/>
      <c r="E4" s="10"/>
      <c r="F4" s="10" t="s">
        <v>233</v>
      </c>
    </row>
    <row r="5" ht="18.85" customHeight="1" spans="1:6">
      <c r="A5" s="10"/>
      <c r="B5" s="10"/>
      <c r="C5" s="10" t="s">
        <v>59</v>
      </c>
      <c r="D5" s="10" t="s">
        <v>234</v>
      </c>
      <c r="E5" s="10" t="s">
        <v>235</v>
      </c>
      <c r="F5" s="10"/>
    </row>
    <row r="6" ht="18.85" customHeight="1" spans="1:6">
      <c r="A6" s="58" t="s">
        <v>101</v>
      </c>
      <c r="B6" s="58" t="s">
        <v>102</v>
      </c>
      <c r="C6" s="58" t="s">
        <v>103</v>
      </c>
      <c r="D6" s="58" t="s">
        <v>104</v>
      </c>
      <c r="E6" s="58" t="s">
        <v>105</v>
      </c>
      <c r="F6" s="58" t="s">
        <v>106</v>
      </c>
    </row>
    <row r="7" ht="18.85" customHeight="1" spans="1:6">
      <c r="A7" s="8">
        <v>80000</v>
      </c>
      <c r="B7" s="8"/>
      <c r="C7" s="8">
        <v>75000</v>
      </c>
      <c r="D7" s="8"/>
      <c r="E7" s="8">
        <v>75000</v>
      </c>
      <c r="F7" s="8">
        <v>5000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185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5" t="s">
        <v>236</v>
      </c>
    </row>
    <row r="2" ht="45" customHeight="1" spans="1:24">
      <c r="A2" s="12" t="s">
        <v>237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"单位名称："&amp;"永仁县维的乡"</f>
        <v>单位名称：永仁县维的乡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5" t="s">
        <v>54</v>
      </c>
    </row>
    <row r="4" ht="18" customHeight="1" spans="1:24">
      <c r="A4" s="5" t="s">
        <v>238</v>
      </c>
      <c r="B4" s="5" t="s">
        <v>239</v>
      </c>
      <c r="C4" s="5" t="s">
        <v>240</v>
      </c>
      <c r="D4" s="5" t="s">
        <v>241</v>
      </c>
      <c r="E4" s="5" t="s">
        <v>242</v>
      </c>
      <c r="F4" s="5" t="s">
        <v>243</v>
      </c>
      <c r="G4" s="5" t="s">
        <v>244</v>
      </c>
      <c r="H4" s="5" t="s">
        <v>245</v>
      </c>
      <c r="I4" s="5" t="s">
        <v>245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246</v>
      </c>
      <c r="I5" s="5" t="s">
        <v>60</v>
      </c>
      <c r="J5" s="5"/>
      <c r="K5" s="5"/>
      <c r="L5" s="5"/>
      <c r="M5" s="5"/>
      <c r="N5" s="5"/>
      <c r="O5" s="5" t="s">
        <v>247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248</v>
      </c>
      <c r="J6" s="5" t="s">
        <v>249</v>
      </c>
      <c r="K6" s="5" t="s">
        <v>250</v>
      </c>
      <c r="L6" s="5" t="s">
        <v>251</v>
      </c>
      <c r="M6" s="5" t="s">
        <v>252</v>
      </c>
      <c r="N6" s="5" t="s">
        <v>253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254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255</v>
      </c>
      <c r="K7" s="5" t="s">
        <v>249</v>
      </c>
      <c r="L7" s="5" t="s">
        <v>251</v>
      </c>
      <c r="M7" s="5" t="s">
        <v>252</v>
      </c>
      <c r="N7" s="5" t="s">
        <v>253</v>
      </c>
      <c r="O7" s="5" t="s">
        <v>251</v>
      </c>
      <c r="P7" s="5" t="s">
        <v>252</v>
      </c>
      <c r="Q7" s="5" t="s">
        <v>253</v>
      </c>
      <c r="R7" s="5" t="s">
        <v>63</v>
      </c>
      <c r="S7" s="5" t="s">
        <v>59</v>
      </c>
      <c r="T7" s="5" t="s">
        <v>65</v>
      </c>
      <c r="U7" s="5" t="s">
        <v>254</v>
      </c>
      <c r="V7" s="5" t="s">
        <v>67</v>
      </c>
      <c r="W7" s="5" t="s">
        <v>68</v>
      </c>
      <c r="X7" s="5" t="s">
        <v>69</v>
      </c>
    </row>
    <row r="8" ht="24.1" customHeight="1" spans="1:24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4">
        <v>6</v>
      </c>
      <c r="G8" s="54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3">
        <v>21</v>
      </c>
      <c r="V8" s="53">
        <v>22</v>
      </c>
      <c r="W8" s="53">
        <v>23</v>
      </c>
      <c r="X8" s="53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13718549.15</v>
      </c>
      <c r="I9" s="8">
        <v>13718549.15</v>
      </c>
      <c r="J9" s="8"/>
      <c r="K9" s="8"/>
      <c r="L9" s="8"/>
      <c r="M9" s="8">
        <v>13718549.15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9" t="s">
        <v>73</v>
      </c>
      <c r="B10" s="7"/>
      <c r="C10" s="7"/>
      <c r="D10" s="7"/>
      <c r="E10" s="7"/>
      <c r="F10" s="7"/>
      <c r="G10" s="7"/>
      <c r="H10" s="8">
        <v>3583428.48</v>
      </c>
      <c r="I10" s="8">
        <v>3583428.48</v>
      </c>
      <c r="J10" s="8"/>
      <c r="K10" s="8"/>
      <c r="L10" s="8"/>
      <c r="M10" s="8">
        <v>3583428.48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9" t="s">
        <v>73</v>
      </c>
      <c r="B11" s="7" t="s">
        <v>256</v>
      </c>
      <c r="C11" s="7" t="s">
        <v>257</v>
      </c>
      <c r="D11" s="7" t="s">
        <v>125</v>
      </c>
      <c r="E11" s="7" t="s">
        <v>120</v>
      </c>
      <c r="F11" s="7" t="s">
        <v>258</v>
      </c>
      <c r="G11" s="7" t="s">
        <v>259</v>
      </c>
      <c r="H11" s="8">
        <v>96000</v>
      </c>
      <c r="I11" s="8">
        <v>96000</v>
      </c>
      <c r="J11" s="8"/>
      <c r="K11" s="7"/>
      <c r="L11" s="8"/>
      <c r="M11" s="8">
        <v>96000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9" t="s">
        <v>73</v>
      </c>
      <c r="B12" s="7" t="s">
        <v>260</v>
      </c>
      <c r="C12" s="7" t="s">
        <v>261</v>
      </c>
      <c r="D12" s="7" t="s">
        <v>125</v>
      </c>
      <c r="E12" s="7" t="s">
        <v>120</v>
      </c>
      <c r="F12" s="7" t="s">
        <v>262</v>
      </c>
      <c r="G12" s="7" t="s">
        <v>263</v>
      </c>
      <c r="H12" s="8">
        <v>75000</v>
      </c>
      <c r="I12" s="8">
        <v>75000</v>
      </c>
      <c r="J12" s="8"/>
      <c r="K12" s="7"/>
      <c r="L12" s="8"/>
      <c r="M12" s="8">
        <v>75000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9" t="s">
        <v>73</v>
      </c>
      <c r="B13" s="7" t="s">
        <v>264</v>
      </c>
      <c r="C13" s="7" t="s">
        <v>265</v>
      </c>
      <c r="D13" s="7" t="s">
        <v>138</v>
      </c>
      <c r="E13" s="7" t="s">
        <v>120</v>
      </c>
      <c r="F13" s="7" t="s">
        <v>266</v>
      </c>
      <c r="G13" s="7" t="s">
        <v>267</v>
      </c>
      <c r="H13" s="8">
        <v>55260</v>
      </c>
      <c r="I13" s="8">
        <v>55260</v>
      </c>
      <c r="J13" s="8"/>
      <c r="K13" s="7"/>
      <c r="L13" s="8"/>
      <c r="M13" s="8">
        <v>55260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9" t="s">
        <v>73</v>
      </c>
      <c r="B14" s="7" t="s">
        <v>264</v>
      </c>
      <c r="C14" s="7" t="s">
        <v>265</v>
      </c>
      <c r="D14" s="7" t="s">
        <v>138</v>
      </c>
      <c r="E14" s="7" t="s">
        <v>120</v>
      </c>
      <c r="F14" s="7" t="s">
        <v>266</v>
      </c>
      <c r="G14" s="7" t="s">
        <v>267</v>
      </c>
      <c r="H14" s="8">
        <v>89592</v>
      </c>
      <c r="I14" s="8">
        <v>89592</v>
      </c>
      <c r="J14" s="8"/>
      <c r="K14" s="7"/>
      <c r="L14" s="8"/>
      <c r="M14" s="8">
        <v>89592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9" t="s">
        <v>73</v>
      </c>
      <c r="B15" s="7" t="s">
        <v>268</v>
      </c>
      <c r="C15" s="7" t="s">
        <v>269</v>
      </c>
      <c r="D15" s="7" t="s">
        <v>174</v>
      </c>
      <c r="E15" s="7" t="s">
        <v>175</v>
      </c>
      <c r="F15" s="7" t="s">
        <v>270</v>
      </c>
      <c r="G15" s="7" t="s">
        <v>271</v>
      </c>
      <c r="H15" s="8">
        <v>140080</v>
      </c>
      <c r="I15" s="8">
        <v>140080</v>
      </c>
      <c r="J15" s="8"/>
      <c r="K15" s="7"/>
      <c r="L15" s="8"/>
      <c r="M15" s="8">
        <v>140080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9" t="s">
        <v>73</v>
      </c>
      <c r="B16" s="7" t="s">
        <v>268</v>
      </c>
      <c r="C16" s="7" t="s">
        <v>269</v>
      </c>
      <c r="D16" s="7" t="s">
        <v>174</v>
      </c>
      <c r="E16" s="7" t="s">
        <v>175</v>
      </c>
      <c r="F16" s="7" t="s">
        <v>270</v>
      </c>
      <c r="G16" s="7" t="s">
        <v>271</v>
      </c>
      <c r="H16" s="8">
        <v>86000</v>
      </c>
      <c r="I16" s="8">
        <v>86000</v>
      </c>
      <c r="J16" s="8"/>
      <c r="K16" s="7"/>
      <c r="L16" s="8"/>
      <c r="M16" s="8">
        <v>86000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9" t="s">
        <v>73</v>
      </c>
      <c r="B17" s="7" t="s">
        <v>268</v>
      </c>
      <c r="C17" s="7" t="s">
        <v>269</v>
      </c>
      <c r="D17" s="7" t="s">
        <v>174</v>
      </c>
      <c r="E17" s="7" t="s">
        <v>175</v>
      </c>
      <c r="F17" s="7" t="s">
        <v>272</v>
      </c>
      <c r="G17" s="7" t="s">
        <v>273</v>
      </c>
      <c r="H17" s="8">
        <v>69920</v>
      </c>
      <c r="I17" s="8">
        <v>69920</v>
      </c>
      <c r="J17" s="8"/>
      <c r="K17" s="7"/>
      <c r="L17" s="8"/>
      <c r="M17" s="8">
        <v>69920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9" t="s">
        <v>73</v>
      </c>
      <c r="B18" s="7" t="s">
        <v>274</v>
      </c>
      <c r="C18" s="7" t="s">
        <v>275</v>
      </c>
      <c r="D18" s="7" t="s">
        <v>151</v>
      </c>
      <c r="E18" s="7" t="s">
        <v>152</v>
      </c>
      <c r="F18" s="7" t="s">
        <v>266</v>
      </c>
      <c r="G18" s="7" t="s">
        <v>267</v>
      </c>
      <c r="H18" s="8">
        <v>13680</v>
      </c>
      <c r="I18" s="8">
        <v>13680</v>
      </c>
      <c r="J18" s="8"/>
      <c r="K18" s="7"/>
      <c r="L18" s="8"/>
      <c r="M18" s="8">
        <v>13680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9" t="s">
        <v>73</v>
      </c>
      <c r="B19" s="7" t="s">
        <v>276</v>
      </c>
      <c r="C19" s="7" t="s">
        <v>277</v>
      </c>
      <c r="D19" s="7" t="s">
        <v>174</v>
      </c>
      <c r="E19" s="7" t="s">
        <v>175</v>
      </c>
      <c r="F19" s="7" t="s">
        <v>266</v>
      </c>
      <c r="G19" s="7" t="s">
        <v>267</v>
      </c>
      <c r="H19" s="8">
        <v>386820</v>
      </c>
      <c r="I19" s="8">
        <v>386820</v>
      </c>
      <c r="J19" s="8"/>
      <c r="K19" s="7"/>
      <c r="L19" s="8"/>
      <c r="M19" s="8">
        <v>386820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9" t="s">
        <v>73</v>
      </c>
      <c r="B20" s="7" t="s">
        <v>276</v>
      </c>
      <c r="C20" s="7" t="s">
        <v>277</v>
      </c>
      <c r="D20" s="7" t="s">
        <v>174</v>
      </c>
      <c r="E20" s="7" t="s">
        <v>175</v>
      </c>
      <c r="F20" s="7" t="s">
        <v>266</v>
      </c>
      <c r="G20" s="7" t="s">
        <v>267</v>
      </c>
      <c r="H20" s="8">
        <v>630000</v>
      </c>
      <c r="I20" s="8">
        <v>630000</v>
      </c>
      <c r="J20" s="8"/>
      <c r="K20" s="7"/>
      <c r="L20" s="8"/>
      <c r="M20" s="8">
        <v>630000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9" t="s">
        <v>73</v>
      </c>
      <c r="B21" s="7" t="s">
        <v>276</v>
      </c>
      <c r="C21" s="7" t="s">
        <v>277</v>
      </c>
      <c r="D21" s="7" t="s">
        <v>174</v>
      </c>
      <c r="E21" s="7" t="s">
        <v>175</v>
      </c>
      <c r="F21" s="7" t="s">
        <v>266</v>
      </c>
      <c r="G21" s="7" t="s">
        <v>267</v>
      </c>
      <c r="H21" s="8">
        <v>516000</v>
      </c>
      <c r="I21" s="8">
        <v>516000</v>
      </c>
      <c r="J21" s="8"/>
      <c r="K21" s="7"/>
      <c r="L21" s="8"/>
      <c r="M21" s="8">
        <v>516000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9" t="s">
        <v>73</v>
      </c>
      <c r="B22" s="7" t="s">
        <v>276</v>
      </c>
      <c r="C22" s="7" t="s">
        <v>277</v>
      </c>
      <c r="D22" s="7" t="s">
        <v>174</v>
      </c>
      <c r="E22" s="7" t="s">
        <v>175</v>
      </c>
      <c r="F22" s="7" t="s">
        <v>266</v>
      </c>
      <c r="G22" s="7" t="s">
        <v>267</v>
      </c>
      <c r="H22" s="8">
        <v>396000</v>
      </c>
      <c r="I22" s="8">
        <v>396000</v>
      </c>
      <c r="J22" s="8"/>
      <c r="K22" s="7"/>
      <c r="L22" s="8"/>
      <c r="M22" s="8">
        <v>396000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9" t="s">
        <v>73</v>
      </c>
      <c r="B23" s="7" t="s">
        <v>276</v>
      </c>
      <c r="C23" s="7" t="s">
        <v>277</v>
      </c>
      <c r="D23" s="7" t="s">
        <v>174</v>
      </c>
      <c r="E23" s="7" t="s">
        <v>175</v>
      </c>
      <c r="F23" s="7" t="s">
        <v>266</v>
      </c>
      <c r="G23" s="7" t="s">
        <v>267</v>
      </c>
      <c r="H23" s="8">
        <v>940716</v>
      </c>
      <c r="I23" s="8">
        <v>940716</v>
      </c>
      <c r="J23" s="8"/>
      <c r="K23" s="7"/>
      <c r="L23" s="8"/>
      <c r="M23" s="8">
        <v>940716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9" t="s">
        <v>73</v>
      </c>
      <c r="B24" s="7" t="s">
        <v>278</v>
      </c>
      <c r="C24" s="7" t="s">
        <v>279</v>
      </c>
      <c r="D24" s="7" t="s">
        <v>138</v>
      </c>
      <c r="E24" s="7" t="s">
        <v>120</v>
      </c>
      <c r="F24" s="7" t="s">
        <v>270</v>
      </c>
      <c r="G24" s="7" t="s">
        <v>271</v>
      </c>
      <c r="H24" s="8">
        <v>11872</v>
      </c>
      <c r="I24" s="8">
        <v>11872</v>
      </c>
      <c r="J24" s="8"/>
      <c r="K24" s="7"/>
      <c r="L24" s="8"/>
      <c r="M24" s="8">
        <v>11872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9" t="s">
        <v>73</v>
      </c>
      <c r="B25" s="7" t="s">
        <v>280</v>
      </c>
      <c r="C25" s="7" t="s">
        <v>281</v>
      </c>
      <c r="D25" s="7" t="s">
        <v>139</v>
      </c>
      <c r="E25" s="7" t="s">
        <v>140</v>
      </c>
      <c r="F25" s="7" t="s">
        <v>266</v>
      </c>
      <c r="G25" s="7" t="s">
        <v>267</v>
      </c>
      <c r="H25" s="8">
        <v>16071.12</v>
      </c>
      <c r="I25" s="8">
        <v>16071.12</v>
      </c>
      <c r="J25" s="8"/>
      <c r="K25" s="7"/>
      <c r="L25" s="8"/>
      <c r="M25" s="8">
        <v>16071.12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9" t="s">
        <v>73</v>
      </c>
      <c r="B26" s="7" t="s">
        <v>280</v>
      </c>
      <c r="C26" s="7" t="s">
        <v>281</v>
      </c>
      <c r="D26" s="7" t="s">
        <v>139</v>
      </c>
      <c r="E26" s="7" t="s">
        <v>140</v>
      </c>
      <c r="F26" s="7" t="s">
        <v>266</v>
      </c>
      <c r="G26" s="7" t="s">
        <v>267</v>
      </c>
      <c r="H26" s="8">
        <v>26817.36</v>
      </c>
      <c r="I26" s="8">
        <v>26817.36</v>
      </c>
      <c r="J26" s="8"/>
      <c r="K26" s="7"/>
      <c r="L26" s="8"/>
      <c r="M26" s="8">
        <v>26817.36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9" t="s">
        <v>73</v>
      </c>
      <c r="B27" s="7" t="s">
        <v>282</v>
      </c>
      <c r="C27" s="7" t="s">
        <v>283</v>
      </c>
      <c r="D27" s="7" t="s">
        <v>174</v>
      </c>
      <c r="E27" s="7" t="s">
        <v>175</v>
      </c>
      <c r="F27" s="7" t="s">
        <v>266</v>
      </c>
      <c r="G27" s="7" t="s">
        <v>267</v>
      </c>
      <c r="H27" s="8">
        <v>33600</v>
      </c>
      <c r="I27" s="8">
        <v>33600</v>
      </c>
      <c r="J27" s="8"/>
      <c r="K27" s="7"/>
      <c r="L27" s="8"/>
      <c r="M27" s="8">
        <v>33600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9" t="s">
        <v>75</v>
      </c>
      <c r="B28" s="7"/>
      <c r="C28" s="7"/>
      <c r="D28" s="7"/>
      <c r="E28" s="7"/>
      <c r="F28" s="7"/>
      <c r="G28" s="7"/>
      <c r="H28" s="8">
        <v>2710839.78</v>
      </c>
      <c r="I28" s="8">
        <v>2710839.78</v>
      </c>
      <c r="J28" s="8"/>
      <c r="K28" s="7"/>
      <c r="L28" s="8"/>
      <c r="M28" s="8">
        <v>2710839.78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9" t="s">
        <v>75</v>
      </c>
      <c r="B29" s="7" t="s">
        <v>284</v>
      </c>
      <c r="C29" s="7" t="s">
        <v>285</v>
      </c>
      <c r="D29" s="7" t="s">
        <v>129</v>
      </c>
      <c r="E29" s="7" t="s">
        <v>120</v>
      </c>
      <c r="F29" s="7" t="s">
        <v>286</v>
      </c>
      <c r="G29" s="7" t="s">
        <v>287</v>
      </c>
      <c r="H29" s="8">
        <v>533076</v>
      </c>
      <c r="I29" s="8">
        <v>533076</v>
      </c>
      <c r="J29" s="8"/>
      <c r="K29" s="7"/>
      <c r="L29" s="8"/>
      <c r="M29" s="8">
        <v>533076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9" t="s">
        <v>75</v>
      </c>
      <c r="B30" s="7" t="s">
        <v>288</v>
      </c>
      <c r="C30" s="7" t="s">
        <v>289</v>
      </c>
      <c r="D30" s="7" t="s">
        <v>129</v>
      </c>
      <c r="E30" s="7" t="s">
        <v>120</v>
      </c>
      <c r="F30" s="7" t="s">
        <v>290</v>
      </c>
      <c r="G30" s="7" t="s">
        <v>291</v>
      </c>
      <c r="H30" s="8">
        <v>84000</v>
      </c>
      <c r="I30" s="8">
        <v>84000</v>
      </c>
      <c r="J30" s="8"/>
      <c r="K30" s="7"/>
      <c r="L30" s="8"/>
      <c r="M30" s="8">
        <v>84000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9" t="s">
        <v>75</v>
      </c>
      <c r="B31" s="7" t="s">
        <v>284</v>
      </c>
      <c r="C31" s="7" t="s">
        <v>285</v>
      </c>
      <c r="D31" s="7" t="s">
        <v>129</v>
      </c>
      <c r="E31" s="7" t="s">
        <v>120</v>
      </c>
      <c r="F31" s="7" t="s">
        <v>290</v>
      </c>
      <c r="G31" s="7" t="s">
        <v>291</v>
      </c>
      <c r="H31" s="8">
        <v>724644</v>
      </c>
      <c r="I31" s="8">
        <v>724644</v>
      </c>
      <c r="J31" s="8"/>
      <c r="K31" s="7"/>
      <c r="L31" s="8"/>
      <c r="M31" s="8">
        <v>724644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9" t="s">
        <v>75</v>
      </c>
      <c r="B32" s="7" t="s">
        <v>284</v>
      </c>
      <c r="C32" s="7" t="s">
        <v>285</v>
      </c>
      <c r="D32" s="7" t="s">
        <v>129</v>
      </c>
      <c r="E32" s="7" t="s">
        <v>120</v>
      </c>
      <c r="F32" s="7" t="s">
        <v>292</v>
      </c>
      <c r="G32" s="7" t="s">
        <v>293</v>
      </c>
      <c r="H32" s="8">
        <v>44423</v>
      </c>
      <c r="I32" s="8">
        <v>44423</v>
      </c>
      <c r="J32" s="8"/>
      <c r="K32" s="7"/>
      <c r="L32" s="8"/>
      <c r="M32" s="8">
        <v>44423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9" t="s">
        <v>75</v>
      </c>
      <c r="B33" s="7" t="s">
        <v>294</v>
      </c>
      <c r="C33" s="7" t="s">
        <v>295</v>
      </c>
      <c r="D33" s="7" t="s">
        <v>129</v>
      </c>
      <c r="E33" s="7" t="s">
        <v>120</v>
      </c>
      <c r="F33" s="7" t="s">
        <v>292</v>
      </c>
      <c r="G33" s="7" t="s">
        <v>293</v>
      </c>
      <c r="H33" s="8">
        <v>126540</v>
      </c>
      <c r="I33" s="8">
        <v>126540</v>
      </c>
      <c r="J33" s="8"/>
      <c r="K33" s="7"/>
      <c r="L33" s="8"/>
      <c r="M33" s="8">
        <v>126540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9" t="s">
        <v>75</v>
      </c>
      <c r="B34" s="7" t="s">
        <v>294</v>
      </c>
      <c r="C34" s="7" t="s">
        <v>295</v>
      </c>
      <c r="D34" s="7" t="s">
        <v>129</v>
      </c>
      <c r="E34" s="7" t="s">
        <v>120</v>
      </c>
      <c r="F34" s="7" t="s">
        <v>292</v>
      </c>
      <c r="G34" s="7" t="s">
        <v>293</v>
      </c>
      <c r="H34" s="8">
        <v>253080</v>
      </c>
      <c r="I34" s="8">
        <v>253080</v>
      </c>
      <c r="J34" s="8"/>
      <c r="K34" s="7"/>
      <c r="L34" s="8"/>
      <c r="M34" s="8">
        <v>253080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9" t="s">
        <v>75</v>
      </c>
      <c r="B35" s="7" t="s">
        <v>296</v>
      </c>
      <c r="C35" s="7" t="s">
        <v>297</v>
      </c>
      <c r="D35" s="7" t="s">
        <v>147</v>
      </c>
      <c r="E35" s="7" t="s">
        <v>148</v>
      </c>
      <c r="F35" s="7" t="s">
        <v>298</v>
      </c>
      <c r="G35" s="7" t="s">
        <v>299</v>
      </c>
      <c r="H35" s="8">
        <v>223155.69</v>
      </c>
      <c r="I35" s="8">
        <v>223155.69</v>
      </c>
      <c r="J35" s="8"/>
      <c r="K35" s="7"/>
      <c r="L35" s="8"/>
      <c r="M35" s="8">
        <v>223155.69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9" t="s">
        <v>75</v>
      </c>
      <c r="B36" s="7" t="s">
        <v>300</v>
      </c>
      <c r="C36" s="7" t="s">
        <v>301</v>
      </c>
      <c r="D36" s="7" t="s">
        <v>157</v>
      </c>
      <c r="E36" s="7" t="s">
        <v>158</v>
      </c>
      <c r="F36" s="7" t="s">
        <v>302</v>
      </c>
      <c r="G36" s="7" t="s">
        <v>303</v>
      </c>
      <c r="H36" s="8">
        <v>77631.73</v>
      </c>
      <c r="I36" s="8">
        <v>77631.73</v>
      </c>
      <c r="J36" s="8"/>
      <c r="K36" s="7"/>
      <c r="L36" s="8"/>
      <c r="M36" s="8">
        <v>77631.73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9" t="s">
        <v>75</v>
      </c>
      <c r="B37" s="7" t="s">
        <v>304</v>
      </c>
      <c r="C37" s="7" t="s">
        <v>162</v>
      </c>
      <c r="D37" s="7" t="s">
        <v>161</v>
      </c>
      <c r="E37" s="7" t="s">
        <v>162</v>
      </c>
      <c r="F37" s="7" t="s">
        <v>305</v>
      </c>
      <c r="G37" s="7" t="s">
        <v>306</v>
      </c>
      <c r="H37" s="8">
        <v>57740.52</v>
      </c>
      <c r="I37" s="8">
        <v>57740.52</v>
      </c>
      <c r="J37" s="8"/>
      <c r="K37" s="7"/>
      <c r="L37" s="8"/>
      <c r="M37" s="8">
        <v>57740.52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9" t="s">
        <v>75</v>
      </c>
      <c r="B38" s="7" t="s">
        <v>307</v>
      </c>
      <c r="C38" s="7" t="s">
        <v>308</v>
      </c>
      <c r="D38" s="7" t="s">
        <v>163</v>
      </c>
      <c r="E38" s="7" t="s">
        <v>164</v>
      </c>
      <c r="F38" s="7" t="s">
        <v>309</v>
      </c>
      <c r="G38" s="7" t="s">
        <v>310</v>
      </c>
      <c r="H38" s="8">
        <v>5040</v>
      </c>
      <c r="I38" s="8">
        <v>5040</v>
      </c>
      <c r="J38" s="8"/>
      <c r="K38" s="7"/>
      <c r="L38" s="8"/>
      <c r="M38" s="8">
        <v>5040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9" t="s">
        <v>75</v>
      </c>
      <c r="B39" s="7" t="s">
        <v>311</v>
      </c>
      <c r="C39" s="7" t="s">
        <v>312</v>
      </c>
      <c r="D39" s="7" t="s">
        <v>129</v>
      </c>
      <c r="E39" s="7" t="s">
        <v>120</v>
      </c>
      <c r="F39" s="7" t="s">
        <v>309</v>
      </c>
      <c r="G39" s="7" t="s">
        <v>310</v>
      </c>
      <c r="H39" s="8">
        <v>6973.62</v>
      </c>
      <c r="I39" s="8">
        <v>6973.62</v>
      </c>
      <c r="J39" s="8"/>
      <c r="K39" s="7"/>
      <c r="L39" s="8"/>
      <c r="M39" s="8">
        <v>6973.62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9" t="s">
        <v>75</v>
      </c>
      <c r="B40" s="7" t="s">
        <v>313</v>
      </c>
      <c r="C40" s="7" t="s">
        <v>181</v>
      </c>
      <c r="D40" s="7" t="s">
        <v>180</v>
      </c>
      <c r="E40" s="7" t="s">
        <v>181</v>
      </c>
      <c r="F40" s="7" t="s">
        <v>314</v>
      </c>
      <c r="G40" s="7" t="s">
        <v>181</v>
      </c>
      <c r="H40" s="8">
        <v>185510.76</v>
      </c>
      <c r="I40" s="8">
        <v>185510.76</v>
      </c>
      <c r="J40" s="8"/>
      <c r="K40" s="7"/>
      <c r="L40" s="8"/>
      <c r="M40" s="8">
        <v>185510.76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9" t="s">
        <v>75</v>
      </c>
      <c r="B41" s="7" t="s">
        <v>315</v>
      </c>
      <c r="C41" s="7" t="s">
        <v>316</v>
      </c>
      <c r="D41" s="7" t="s">
        <v>129</v>
      </c>
      <c r="E41" s="7" t="s">
        <v>120</v>
      </c>
      <c r="F41" s="7" t="s">
        <v>317</v>
      </c>
      <c r="G41" s="7" t="s">
        <v>316</v>
      </c>
      <c r="H41" s="8">
        <v>22832.86</v>
      </c>
      <c r="I41" s="8">
        <v>22832.86</v>
      </c>
      <c r="J41" s="8"/>
      <c r="K41" s="7"/>
      <c r="L41" s="8"/>
      <c r="M41" s="8">
        <v>22832.86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9" t="s">
        <v>75</v>
      </c>
      <c r="B42" s="7" t="s">
        <v>318</v>
      </c>
      <c r="C42" s="7" t="s">
        <v>319</v>
      </c>
      <c r="D42" s="7" t="s">
        <v>129</v>
      </c>
      <c r="E42" s="7" t="s">
        <v>120</v>
      </c>
      <c r="F42" s="7" t="s">
        <v>320</v>
      </c>
      <c r="G42" s="7" t="s">
        <v>321</v>
      </c>
      <c r="H42" s="8">
        <v>126000</v>
      </c>
      <c r="I42" s="8">
        <v>126000</v>
      </c>
      <c r="J42" s="8"/>
      <c r="K42" s="7"/>
      <c r="L42" s="8"/>
      <c r="M42" s="8">
        <v>126000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9" t="s">
        <v>75</v>
      </c>
      <c r="B43" s="7" t="s">
        <v>322</v>
      </c>
      <c r="C43" s="7" t="s">
        <v>323</v>
      </c>
      <c r="D43" s="7" t="s">
        <v>129</v>
      </c>
      <c r="E43" s="7" t="s">
        <v>120</v>
      </c>
      <c r="F43" s="7" t="s">
        <v>320</v>
      </c>
      <c r="G43" s="7" t="s">
        <v>321</v>
      </c>
      <c r="H43" s="8">
        <v>12600</v>
      </c>
      <c r="I43" s="8">
        <v>12600</v>
      </c>
      <c r="J43" s="8"/>
      <c r="K43" s="7"/>
      <c r="L43" s="8"/>
      <c r="M43" s="8">
        <v>12600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9" t="s">
        <v>75</v>
      </c>
      <c r="B44" s="7" t="s">
        <v>324</v>
      </c>
      <c r="C44" s="7" t="s">
        <v>325</v>
      </c>
      <c r="D44" s="7" t="s">
        <v>129</v>
      </c>
      <c r="E44" s="7" t="s">
        <v>120</v>
      </c>
      <c r="F44" s="7" t="s">
        <v>326</v>
      </c>
      <c r="G44" s="7" t="s">
        <v>327</v>
      </c>
      <c r="H44" s="8">
        <v>12000</v>
      </c>
      <c r="I44" s="8">
        <v>12000</v>
      </c>
      <c r="J44" s="8"/>
      <c r="K44" s="7"/>
      <c r="L44" s="8"/>
      <c r="M44" s="8">
        <v>12000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9" t="s">
        <v>75</v>
      </c>
      <c r="B45" s="7" t="s">
        <v>324</v>
      </c>
      <c r="C45" s="7" t="s">
        <v>325</v>
      </c>
      <c r="D45" s="7" t="s">
        <v>129</v>
      </c>
      <c r="E45" s="7" t="s">
        <v>120</v>
      </c>
      <c r="F45" s="7" t="s">
        <v>272</v>
      </c>
      <c r="G45" s="7" t="s">
        <v>273</v>
      </c>
      <c r="H45" s="8">
        <v>30000</v>
      </c>
      <c r="I45" s="8">
        <v>30000</v>
      </c>
      <c r="J45" s="8"/>
      <c r="K45" s="7"/>
      <c r="L45" s="8"/>
      <c r="M45" s="8">
        <v>30000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9" t="s">
        <v>75</v>
      </c>
      <c r="B46" s="7" t="s">
        <v>324</v>
      </c>
      <c r="C46" s="7" t="s">
        <v>325</v>
      </c>
      <c r="D46" s="7" t="s">
        <v>129</v>
      </c>
      <c r="E46" s="7" t="s">
        <v>120</v>
      </c>
      <c r="F46" s="7" t="s">
        <v>328</v>
      </c>
      <c r="G46" s="7" t="s">
        <v>329</v>
      </c>
      <c r="H46" s="8">
        <v>30000</v>
      </c>
      <c r="I46" s="8">
        <v>30000</v>
      </c>
      <c r="J46" s="8"/>
      <c r="K46" s="7"/>
      <c r="L46" s="8"/>
      <c r="M46" s="8">
        <v>30000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9" t="s">
        <v>75</v>
      </c>
      <c r="B47" s="7" t="s">
        <v>324</v>
      </c>
      <c r="C47" s="7" t="s">
        <v>325</v>
      </c>
      <c r="D47" s="7" t="s">
        <v>129</v>
      </c>
      <c r="E47" s="7" t="s">
        <v>120</v>
      </c>
      <c r="F47" s="7" t="s">
        <v>330</v>
      </c>
      <c r="G47" s="7" t="s">
        <v>331</v>
      </c>
      <c r="H47" s="8">
        <v>28000</v>
      </c>
      <c r="I47" s="8">
        <v>28000</v>
      </c>
      <c r="J47" s="8"/>
      <c r="K47" s="7"/>
      <c r="L47" s="8"/>
      <c r="M47" s="8">
        <v>28000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9" t="s">
        <v>75</v>
      </c>
      <c r="B48" s="7" t="s">
        <v>324</v>
      </c>
      <c r="C48" s="7" t="s">
        <v>325</v>
      </c>
      <c r="D48" s="7" t="s">
        <v>129</v>
      </c>
      <c r="E48" s="7" t="s">
        <v>120</v>
      </c>
      <c r="F48" s="7" t="s">
        <v>270</v>
      </c>
      <c r="G48" s="7" t="s">
        <v>271</v>
      </c>
      <c r="H48" s="8">
        <v>40000</v>
      </c>
      <c r="I48" s="8">
        <v>40000</v>
      </c>
      <c r="J48" s="8"/>
      <c r="K48" s="7"/>
      <c r="L48" s="8"/>
      <c r="M48" s="8">
        <v>40000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9" t="s">
        <v>75</v>
      </c>
      <c r="B49" s="7" t="s">
        <v>332</v>
      </c>
      <c r="C49" s="7" t="s">
        <v>333</v>
      </c>
      <c r="D49" s="7" t="s">
        <v>143</v>
      </c>
      <c r="E49" s="7" t="s">
        <v>144</v>
      </c>
      <c r="F49" s="7" t="s">
        <v>270</v>
      </c>
      <c r="G49" s="7" t="s">
        <v>271</v>
      </c>
      <c r="H49" s="8">
        <v>2400</v>
      </c>
      <c r="I49" s="8">
        <v>2400</v>
      </c>
      <c r="J49" s="8"/>
      <c r="K49" s="7"/>
      <c r="L49" s="8"/>
      <c r="M49" s="8">
        <v>2400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9" t="s">
        <v>75</v>
      </c>
      <c r="B50" s="7" t="s">
        <v>334</v>
      </c>
      <c r="C50" s="7" t="s">
        <v>335</v>
      </c>
      <c r="D50" s="7" t="s">
        <v>143</v>
      </c>
      <c r="E50" s="7" t="s">
        <v>144</v>
      </c>
      <c r="F50" s="7" t="s">
        <v>336</v>
      </c>
      <c r="G50" s="7" t="s">
        <v>335</v>
      </c>
      <c r="H50" s="8">
        <v>85191.6</v>
      </c>
      <c r="I50" s="8">
        <v>85191.6</v>
      </c>
      <c r="J50" s="8"/>
      <c r="K50" s="7"/>
      <c r="L50" s="8"/>
      <c r="M50" s="8">
        <v>85191.6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9" t="s">
        <v>77</v>
      </c>
      <c r="B51" s="7"/>
      <c r="C51" s="7"/>
      <c r="D51" s="7"/>
      <c r="E51" s="7"/>
      <c r="F51" s="7"/>
      <c r="G51" s="7"/>
      <c r="H51" s="8">
        <v>525216.02</v>
      </c>
      <c r="I51" s="8">
        <v>525216.02</v>
      </c>
      <c r="J51" s="8"/>
      <c r="K51" s="7"/>
      <c r="L51" s="8"/>
      <c r="M51" s="8">
        <v>525216.02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9" t="s">
        <v>77</v>
      </c>
      <c r="B52" s="7" t="s">
        <v>337</v>
      </c>
      <c r="C52" s="7" t="s">
        <v>285</v>
      </c>
      <c r="D52" s="7" t="s">
        <v>125</v>
      </c>
      <c r="E52" s="7" t="s">
        <v>120</v>
      </c>
      <c r="F52" s="7" t="s">
        <v>286</v>
      </c>
      <c r="G52" s="7" t="s">
        <v>287</v>
      </c>
      <c r="H52" s="8">
        <v>100656</v>
      </c>
      <c r="I52" s="8">
        <v>100656</v>
      </c>
      <c r="J52" s="8"/>
      <c r="K52" s="7"/>
      <c r="L52" s="8"/>
      <c r="M52" s="8">
        <v>100656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9" t="s">
        <v>77</v>
      </c>
      <c r="B53" s="7" t="s">
        <v>338</v>
      </c>
      <c r="C53" s="7" t="s">
        <v>289</v>
      </c>
      <c r="D53" s="7" t="s">
        <v>125</v>
      </c>
      <c r="E53" s="7" t="s">
        <v>120</v>
      </c>
      <c r="F53" s="7" t="s">
        <v>290</v>
      </c>
      <c r="G53" s="7" t="s">
        <v>291</v>
      </c>
      <c r="H53" s="8">
        <v>18000</v>
      </c>
      <c r="I53" s="8">
        <v>18000</v>
      </c>
      <c r="J53" s="8"/>
      <c r="K53" s="7"/>
      <c r="L53" s="8"/>
      <c r="M53" s="8">
        <v>18000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9" t="s">
        <v>77</v>
      </c>
      <c r="B54" s="7" t="s">
        <v>337</v>
      </c>
      <c r="C54" s="7" t="s">
        <v>285</v>
      </c>
      <c r="D54" s="7" t="s">
        <v>125</v>
      </c>
      <c r="E54" s="7" t="s">
        <v>120</v>
      </c>
      <c r="F54" s="7" t="s">
        <v>290</v>
      </c>
      <c r="G54" s="7" t="s">
        <v>291</v>
      </c>
      <c r="H54" s="8">
        <v>147804</v>
      </c>
      <c r="I54" s="8">
        <v>147804</v>
      </c>
      <c r="J54" s="8"/>
      <c r="K54" s="7"/>
      <c r="L54" s="8"/>
      <c r="M54" s="8">
        <v>147804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9" t="s">
        <v>77</v>
      </c>
      <c r="B55" s="7" t="s">
        <v>337</v>
      </c>
      <c r="C55" s="7" t="s">
        <v>285</v>
      </c>
      <c r="D55" s="7" t="s">
        <v>125</v>
      </c>
      <c r="E55" s="7" t="s">
        <v>120</v>
      </c>
      <c r="F55" s="7" t="s">
        <v>292</v>
      </c>
      <c r="G55" s="7" t="s">
        <v>293</v>
      </c>
      <c r="H55" s="8">
        <v>8388</v>
      </c>
      <c r="I55" s="8">
        <v>8388</v>
      </c>
      <c r="J55" s="8"/>
      <c r="K55" s="7"/>
      <c r="L55" s="8"/>
      <c r="M55" s="8">
        <v>8388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9" t="s">
        <v>77</v>
      </c>
      <c r="B56" s="7" t="s">
        <v>339</v>
      </c>
      <c r="C56" s="7" t="s">
        <v>295</v>
      </c>
      <c r="D56" s="7" t="s">
        <v>125</v>
      </c>
      <c r="E56" s="7" t="s">
        <v>120</v>
      </c>
      <c r="F56" s="7" t="s">
        <v>292</v>
      </c>
      <c r="G56" s="7" t="s">
        <v>293</v>
      </c>
      <c r="H56" s="8">
        <v>26280</v>
      </c>
      <c r="I56" s="8">
        <v>26280</v>
      </c>
      <c r="J56" s="8"/>
      <c r="K56" s="7"/>
      <c r="L56" s="8"/>
      <c r="M56" s="8">
        <v>26280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9" t="s">
        <v>77</v>
      </c>
      <c r="B57" s="7" t="s">
        <v>339</v>
      </c>
      <c r="C57" s="7" t="s">
        <v>295</v>
      </c>
      <c r="D57" s="7" t="s">
        <v>125</v>
      </c>
      <c r="E57" s="7" t="s">
        <v>120</v>
      </c>
      <c r="F57" s="7" t="s">
        <v>292</v>
      </c>
      <c r="G57" s="7" t="s">
        <v>293</v>
      </c>
      <c r="H57" s="8">
        <v>52560</v>
      </c>
      <c r="I57" s="8">
        <v>52560</v>
      </c>
      <c r="J57" s="8"/>
      <c r="K57" s="7"/>
      <c r="L57" s="8"/>
      <c r="M57" s="8">
        <v>52560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9" t="s">
        <v>77</v>
      </c>
      <c r="B58" s="7" t="s">
        <v>340</v>
      </c>
      <c r="C58" s="7" t="s">
        <v>297</v>
      </c>
      <c r="D58" s="7" t="s">
        <v>147</v>
      </c>
      <c r="E58" s="7" t="s">
        <v>148</v>
      </c>
      <c r="F58" s="7" t="s">
        <v>298</v>
      </c>
      <c r="G58" s="7" t="s">
        <v>299</v>
      </c>
      <c r="H58" s="8">
        <v>44609.28</v>
      </c>
      <c r="I58" s="8">
        <v>44609.28</v>
      </c>
      <c r="J58" s="8"/>
      <c r="K58" s="7"/>
      <c r="L58" s="8"/>
      <c r="M58" s="8">
        <v>44609.28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9" t="s">
        <v>77</v>
      </c>
      <c r="B59" s="7" t="s">
        <v>341</v>
      </c>
      <c r="C59" s="7" t="s">
        <v>301</v>
      </c>
      <c r="D59" s="7" t="s">
        <v>157</v>
      </c>
      <c r="E59" s="7" t="s">
        <v>158</v>
      </c>
      <c r="F59" s="7" t="s">
        <v>302</v>
      </c>
      <c r="G59" s="7" t="s">
        <v>303</v>
      </c>
      <c r="H59" s="8">
        <v>15384.86</v>
      </c>
      <c r="I59" s="8">
        <v>15384.86</v>
      </c>
      <c r="J59" s="8"/>
      <c r="K59" s="7"/>
      <c r="L59" s="8"/>
      <c r="M59" s="8">
        <v>15384.86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9" t="s">
        <v>77</v>
      </c>
      <c r="B60" s="7" t="s">
        <v>342</v>
      </c>
      <c r="C60" s="7" t="s">
        <v>162</v>
      </c>
      <c r="D60" s="7" t="s">
        <v>161</v>
      </c>
      <c r="E60" s="7" t="s">
        <v>162</v>
      </c>
      <c r="F60" s="7" t="s">
        <v>305</v>
      </c>
      <c r="G60" s="7" t="s">
        <v>306</v>
      </c>
      <c r="H60" s="8">
        <v>9049.92</v>
      </c>
      <c r="I60" s="8">
        <v>9049.92</v>
      </c>
      <c r="J60" s="8"/>
      <c r="K60" s="7"/>
      <c r="L60" s="8"/>
      <c r="M60" s="8">
        <v>9049.92</v>
      </c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9" t="s">
        <v>77</v>
      </c>
      <c r="B61" s="7" t="s">
        <v>343</v>
      </c>
      <c r="C61" s="7" t="s">
        <v>308</v>
      </c>
      <c r="D61" s="7" t="s">
        <v>163</v>
      </c>
      <c r="E61" s="7" t="s">
        <v>164</v>
      </c>
      <c r="F61" s="7" t="s">
        <v>309</v>
      </c>
      <c r="G61" s="7" t="s">
        <v>310</v>
      </c>
      <c r="H61" s="8">
        <v>840</v>
      </c>
      <c r="I61" s="8">
        <v>840</v>
      </c>
      <c r="J61" s="8"/>
      <c r="K61" s="7"/>
      <c r="L61" s="8"/>
      <c r="M61" s="8">
        <v>840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9" t="s">
        <v>77</v>
      </c>
      <c r="B62" s="7" t="s">
        <v>344</v>
      </c>
      <c r="C62" s="7" t="s">
        <v>312</v>
      </c>
      <c r="D62" s="7" t="s">
        <v>125</v>
      </c>
      <c r="E62" s="7" t="s">
        <v>120</v>
      </c>
      <c r="F62" s="7" t="s">
        <v>309</v>
      </c>
      <c r="G62" s="7" t="s">
        <v>310</v>
      </c>
      <c r="H62" s="8">
        <v>1394.04</v>
      </c>
      <c r="I62" s="8">
        <v>1394.04</v>
      </c>
      <c r="J62" s="8"/>
      <c r="K62" s="7"/>
      <c r="L62" s="8"/>
      <c r="M62" s="8">
        <v>1394.04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9" t="s">
        <v>77</v>
      </c>
      <c r="B63" s="7" t="s">
        <v>345</v>
      </c>
      <c r="C63" s="7" t="s">
        <v>181</v>
      </c>
      <c r="D63" s="7" t="s">
        <v>180</v>
      </c>
      <c r="E63" s="7" t="s">
        <v>181</v>
      </c>
      <c r="F63" s="7" t="s">
        <v>314</v>
      </c>
      <c r="G63" s="7" t="s">
        <v>181</v>
      </c>
      <c r="H63" s="8">
        <v>37344.96</v>
      </c>
      <c r="I63" s="8">
        <v>37344.96</v>
      </c>
      <c r="J63" s="8"/>
      <c r="K63" s="7"/>
      <c r="L63" s="8"/>
      <c r="M63" s="8">
        <v>37344.96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9" t="s">
        <v>77</v>
      </c>
      <c r="B64" s="7" t="s">
        <v>346</v>
      </c>
      <c r="C64" s="7" t="s">
        <v>316</v>
      </c>
      <c r="D64" s="7" t="s">
        <v>125</v>
      </c>
      <c r="E64" s="7" t="s">
        <v>120</v>
      </c>
      <c r="F64" s="7" t="s">
        <v>317</v>
      </c>
      <c r="G64" s="7" t="s">
        <v>316</v>
      </c>
      <c r="H64" s="8">
        <v>4524.96</v>
      </c>
      <c r="I64" s="8">
        <v>4524.96</v>
      </c>
      <c r="J64" s="8"/>
      <c r="K64" s="7"/>
      <c r="L64" s="8"/>
      <c r="M64" s="8">
        <v>4524.96</v>
      </c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9" t="s">
        <v>77</v>
      </c>
      <c r="B65" s="7" t="s">
        <v>347</v>
      </c>
      <c r="C65" s="7" t="s">
        <v>319</v>
      </c>
      <c r="D65" s="7" t="s">
        <v>125</v>
      </c>
      <c r="E65" s="7" t="s">
        <v>120</v>
      </c>
      <c r="F65" s="7" t="s">
        <v>320</v>
      </c>
      <c r="G65" s="7" t="s">
        <v>321</v>
      </c>
      <c r="H65" s="8">
        <v>25800</v>
      </c>
      <c r="I65" s="8">
        <v>25800</v>
      </c>
      <c r="J65" s="8"/>
      <c r="K65" s="7"/>
      <c r="L65" s="8"/>
      <c r="M65" s="8">
        <v>25800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9" t="s">
        <v>77</v>
      </c>
      <c r="B66" s="7" t="s">
        <v>348</v>
      </c>
      <c r="C66" s="7" t="s">
        <v>323</v>
      </c>
      <c r="D66" s="7" t="s">
        <v>125</v>
      </c>
      <c r="E66" s="7" t="s">
        <v>120</v>
      </c>
      <c r="F66" s="7" t="s">
        <v>320</v>
      </c>
      <c r="G66" s="7" t="s">
        <v>321</v>
      </c>
      <c r="H66" s="8">
        <v>2580</v>
      </c>
      <c r="I66" s="8">
        <v>2580</v>
      </c>
      <c r="J66" s="8"/>
      <c r="K66" s="7"/>
      <c r="L66" s="8"/>
      <c r="M66" s="8">
        <v>2580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9" t="s">
        <v>77</v>
      </c>
      <c r="B67" s="7" t="s">
        <v>349</v>
      </c>
      <c r="C67" s="7" t="s">
        <v>325</v>
      </c>
      <c r="D67" s="7" t="s">
        <v>125</v>
      </c>
      <c r="E67" s="7" t="s">
        <v>120</v>
      </c>
      <c r="F67" s="7" t="s">
        <v>350</v>
      </c>
      <c r="G67" s="7" t="s">
        <v>351</v>
      </c>
      <c r="H67" s="8">
        <v>7500</v>
      </c>
      <c r="I67" s="8">
        <v>7500</v>
      </c>
      <c r="J67" s="8"/>
      <c r="K67" s="7"/>
      <c r="L67" s="8"/>
      <c r="M67" s="8">
        <v>7500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9" t="s">
        <v>77</v>
      </c>
      <c r="B68" s="7" t="s">
        <v>349</v>
      </c>
      <c r="C68" s="7" t="s">
        <v>325</v>
      </c>
      <c r="D68" s="7" t="s">
        <v>125</v>
      </c>
      <c r="E68" s="7" t="s">
        <v>120</v>
      </c>
      <c r="F68" s="7" t="s">
        <v>352</v>
      </c>
      <c r="G68" s="7" t="s">
        <v>353</v>
      </c>
      <c r="H68" s="8">
        <v>16000</v>
      </c>
      <c r="I68" s="8">
        <v>16000</v>
      </c>
      <c r="J68" s="8"/>
      <c r="K68" s="7"/>
      <c r="L68" s="8"/>
      <c r="M68" s="8">
        <v>16000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75" customHeight="1" spans="1:24">
      <c r="A69" s="9" t="s">
        <v>77</v>
      </c>
      <c r="B69" s="7" t="s">
        <v>349</v>
      </c>
      <c r="C69" s="7" t="s">
        <v>325</v>
      </c>
      <c r="D69" s="7" t="s">
        <v>125</v>
      </c>
      <c r="E69" s="7" t="s">
        <v>120</v>
      </c>
      <c r="F69" s="7" t="s">
        <v>354</v>
      </c>
      <c r="G69" s="7" t="s">
        <v>355</v>
      </c>
      <c r="H69" s="8">
        <v>5000</v>
      </c>
      <c r="I69" s="8">
        <v>5000</v>
      </c>
      <c r="J69" s="8"/>
      <c r="K69" s="7"/>
      <c r="L69" s="8"/>
      <c r="M69" s="8">
        <v>5000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ht="30.75" customHeight="1" spans="1:24">
      <c r="A70" s="9" t="s">
        <v>77</v>
      </c>
      <c r="B70" s="7" t="s">
        <v>349</v>
      </c>
      <c r="C70" s="7" t="s">
        <v>325</v>
      </c>
      <c r="D70" s="7" t="s">
        <v>125</v>
      </c>
      <c r="E70" s="7" t="s">
        <v>120</v>
      </c>
      <c r="F70" s="7" t="s">
        <v>356</v>
      </c>
      <c r="G70" s="7" t="s">
        <v>357</v>
      </c>
      <c r="H70" s="8">
        <v>1500</v>
      </c>
      <c r="I70" s="8">
        <v>1500</v>
      </c>
      <c r="J70" s="8"/>
      <c r="K70" s="7"/>
      <c r="L70" s="8"/>
      <c r="M70" s="8">
        <v>1500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30.75" customHeight="1" spans="1:24">
      <c r="A71" s="9" t="s">
        <v>79</v>
      </c>
      <c r="B71" s="7"/>
      <c r="C71" s="7"/>
      <c r="D71" s="7"/>
      <c r="E71" s="7"/>
      <c r="F71" s="7"/>
      <c r="G71" s="7"/>
      <c r="H71" s="8">
        <v>328780.32</v>
      </c>
      <c r="I71" s="8">
        <v>328780.32</v>
      </c>
      <c r="J71" s="8"/>
      <c r="K71" s="7"/>
      <c r="L71" s="8"/>
      <c r="M71" s="8">
        <v>328780.32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30.75" customHeight="1" spans="1:24">
      <c r="A72" s="9" t="s">
        <v>79</v>
      </c>
      <c r="B72" s="7" t="s">
        <v>358</v>
      </c>
      <c r="C72" s="7" t="s">
        <v>285</v>
      </c>
      <c r="D72" s="7" t="s">
        <v>125</v>
      </c>
      <c r="E72" s="7" t="s">
        <v>120</v>
      </c>
      <c r="F72" s="7" t="s">
        <v>286</v>
      </c>
      <c r="G72" s="7" t="s">
        <v>287</v>
      </c>
      <c r="H72" s="8">
        <v>60576</v>
      </c>
      <c r="I72" s="8">
        <v>60576</v>
      </c>
      <c r="J72" s="8"/>
      <c r="K72" s="7"/>
      <c r="L72" s="8"/>
      <c r="M72" s="8">
        <v>60576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ht="30.75" customHeight="1" spans="1:24">
      <c r="A73" s="9" t="s">
        <v>79</v>
      </c>
      <c r="B73" s="7" t="s">
        <v>359</v>
      </c>
      <c r="C73" s="7" t="s">
        <v>289</v>
      </c>
      <c r="D73" s="7" t="s">
        <v>125</v>
      </c>
      <c r="E73" s="7" t="s">
        <v>120</v>
      </c>
      <c r="F73" s="7" t="s">
        <v>290</v>
      </c>
      <c r="G73" s="7" t="s">
        <v>291</v>
      </c>
      <c r="H73" s="8">
        <v>12000</v>
      </c>
      <c r="I73" s="8">
        <v>12000</v>
      </c>
      <c r="J73" s="8"/>
      <c r="K73" s="7"/>
      <c r="L73" s="8"/>
      <c r="M73" s="8">
        <v>12000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ht="30.75" customHeight="1" spans="1:24">
      <c r="A74" s="9" t="s">
        <v>79</v>
      </c>
      <c r="B74" s="7" t="s">
        <v>358</v>
      </c>
      <c r="C74" s="7" t="s">
        <v>285</v>
      </c>
      <c r="D74" s="7" t="s">
        <v>125</v>
      </c>
      <c r="E74" s="7" t="s">
        <v>120</v>
      </c>
      <c r="F74" s="7" t="s">
        <v>290</v>
      </c>
      <c r="G74" s="7" t="s">
        <v>291</v>
      </c>
      <c r="H74" s="8">
        <v>90600</v>
      </c>
      <c r="I74" s="8">
        <v>90600</v>
      </c>
      <c r="J74" s="8"/>
      <c r="K74" s="7"/>
      <c r="L74" s="8"/>
      <c r="M74" s="8">
        <v>90600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30.75" customHeight="1" spans="1:24">
      <c r="A75" s="9" t="s">
        <v>79</v>
      </c>
      <c r="B75" s="7" t="s">
        <v>358</v>
      </c>
      <c r="C75" s="7" t="s">
        <v>285</v>
      </c>
      <c r="D75" s="7" t="s">
        <v>125</v>
      </c>
      <c r="E75" s="7" t="s">
        <v>120</v>
      </c>
      <c r="F75" s="7" t="s">
        <v>292</v>
      </c>
      <c r="G75" s="7" t="s">
        <v>293</v>
      </c>
      <c r="H75" s="8">
        <v>5048</v>
      </c>
      <c r="I75" s="8">
        <v>5048</v>
      </c>
      <c r="J75" s="8"/>
      <c r="K75" s="7"/>
      <c r="L75" s="8"/>
      <c r="M75" s="8">
        <v>5048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ht="30.75" customHeight="1" spans="1:24">
      <c r="A76" s="9" t="s">
        <v>79</v>
      </c>
      <c r="B76" s="7" t="s">
        <v>360</v>
      </c>
      <c r="C76" s="7" t="s">
        <v>295</v>
      </c>
      <c r="D76" s="7" t="s">
        <v>125</v>
      </c>
      <c r="E76" s="7" t="s">
        <v>120</v>
      </c>
      <c r="F76" s="7" t="s">
        <v>292</v>
      </c>
      <c r="G76" s="7" t="s">
        <v>293</v>
      </c>
      <c r="H76" s="8">
        <v>17160</v>
      </c>
      <c r="I76" s="8">
        <v>17160</v>
      </c>
      <c r="J76" s="8"/>
      <c r="K76" s="7"/>
      <c r="L76" s="8"/>
      <c r="M76" s="8">
        <v>17160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ht="30.75" customHeight="1" spans="1:24">
      <c r="A77" s="9" t="s">
        <v>79</v>
      </c>
      <c r="B77" s="7" t="s">
        <v>360</v>
      </c>
      <c r="C77" s="7" t="s">
        <v>295</v>
      </c>
      <c r="D77" s="7" t="s">
        <v>125</v>
      </c>
      <c r="E77" s="7" t="s">
        <v>120</v>
      </c>
      <c r="F77" s="7" t="s">
        <v>292</v>
      </c>
      <c r="G77" s="7" t="s">
        <v>293</v>
      </c>
      <c r="H77" s="8">
        <v>34320</v>
      </c>
      <c r="I77" s="8">
        <v>34320</v>
      </c>
      <c r="J77" s="8"/>
      <c r="K77" s="7"/>
      <c r="L77" s="8"/>
      <c r="M77" s="8">
        <v>34320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30.75" customHeight="1" spans="1:24">
      <c r="A78" s="9" t="s">
        <v>79</v>
      </c>
      <c r="B78" s="7" t="s">
        <v>361</v>
      </c>
      <c r="C78" s="7" t="s">
        <v>297</v>
      </c>
      <c r="D78" s="7" t="s">
        <v>147</v>
      </c>
      <c r="E78" s="7" t="s">
        <v>148</v>
      </c>
      <c r="F78" s="7" t="s">
        <v>298</v>
      </c>
      <c r="G78" s="7" t="s">
        <v>299</v>
      </c>
      <c r="H78" s="8">
        <v>27319.05</v>
      </c>
      <c r="I78" s="8">
        <v>27319.05</v>
      </c>
      <c r="J78" s="8"/>
      <c r="K78" s="7"/>
      <c r="L78" s="8"/>
      <c r="M78" s="8">
        <v>27319.05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ht="30.75" customHeight="1" spans="1:24">
      <c r="A79" s="9" t="s">
        <v>79</v>
      </c>
      <c r="B79" s="7" t="s">
        <v>362</v>
      </c>
      <c r="C79" s="7" t="s">
        <v>301</v>
      </c>
      <c r="D79" s="7" t="s">
        <v>157</v>
      </c>
      <c r="E79" s="7" t="s">
        <v>158</v>
      </c>
      <c r="F79" s="7" t="s">
        <v>302</v>
      </c>
      <c r="G79" s="7" t="s">
        <v>303</v>
      </c>
      <c r="H79" s="8">
        <v>9276.83</v>
      </c>
      <c r="I79" s="8">
        <v>9276.83</v>
      </c>
      <c r="J79" s="8"/>
      <c r="K79" s="7"/>
      <c r="L79" s="8"/>
      <c r="M79" s="8">
        <v>9276.83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ht="30.75" customHeight="1" spans="1:24">
      <c r="A80" s="9" t="s">
        <v>79</v>
      </c>
      <c r="B80" s="7" t="s">
        <v>363</v>
      </c>
      <c r="C80" s="7" t="s">
        <v>162</v>
      </c>
      <c r="D80" s="7" t="s">
        <v>161</v>
      </c>
      <c r="E80" s="7" t="s">
        <v>162</v>
      </c>
      <c r="F80" s="7" t="s">
        <v>305</v>
      </c>
      <c r="G80" s="7" t="s">
        <v>306</v>
      </c>
      <c r="H80" s="8">
        <v>5456.96</v>
      </c>
      <c r="I80" s="8">
        <v>5456.96</v>
      </c>
      <c r="J80" s="8"/>
      <c r="K80" s="7"/>
      <c r="L80" s="8"/>
      <c r="M80" s="8">
        <v>5456.96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30.75" customHeight="1" spans="1:24">
      <c r="A81" s="9" t="s">
        <v>79</v>
      </c>
      <c r="B81" s="7" t="s">
        <v>364</v>
      </c>
      <c r="C81" s="7" t="s">
        <v>308</v>
      </c>
      <c r="D81" s="7" t="s">
        <v>163</v>
      </c>
      <c r="E81" s="7" t="s">
        <v>164</v>
      </c>
      <c r="F81" s="7" t="s">
        <v>309</v>
      </c>
      <c r="G81" s="7" t="s">
        <v>310</v>
      </c>
      <c r="H81" s="8">
        <v>560</v>
      </c>
      <c r="I81" s="8">
        <v>560</v>
      </c>
      <c r="J81" s="8"/>
      <c r="K81" s="7"/>
      <c r="L81" s="8"/>
      <c r="M81" s="8">
        <v>560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ht="30.75" customHeight="1" spans="1:24">
      <c r="A82" s="9" t="s">
        <v>79</v>
      </c>
      <c r="B82" s="7" t="s">
        <v>365</v>
      </c>
      <c r="C82" s="7" t="s">
        <v>312</v>
      </c>
      <c r="D82" s="7" t="s">
        <v>125</v>
      </c>
      <c r="E82" s="7" t="s">
        <v>120</v>
      </c>
      <c r="F82" s="7" t="s">
        <v>309</v>
      </c>
      <c r="G82" s="7" t="s">
        <v>310</v>
      </c>
      <c r="H82" s="8">
        <v>853.72</v>
      </c>
      <c r="I82" s="8">
        <v>853.72</v>
      </c>
      <c r="J82" s="8"/>
      <c r="K82" s="7"/>
      <c r="L82" s="8"/>
      <c r="M82" s="8">
        <v>853.72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ht="30.75" customHeight="1" spans="1:24">
      <c r="A83" s="9" t="s">
        <v>79</v>
      </c>
      <c r="B83" s="7" t="s">
        <v>366</v>
      </c>
      <c r="C83" s="7" t="s">
        <v>181</v>
      </c>
      <c r="D83" s="7" t="s">
        <v>180</v>
      </c>
      <c r="E83" s="7" t="s">
        <v>181</v>
      </c>
      <c r="F83" s="7" t="s">
        <v>314</v>
      </c>
      <c r="G83" s="7" t="s">
        <v>181</v>
      </c>
      <c r="H83" s="8">
        <v>23081.28</v>
      </c>
      <c r="I83" s="8">
        <v>23081.28</v>
      </c>
      <c r="J83" s="8"/>
      <c r="K83" s="7"/>
      <c r="L83" s="8"/>
      <c r="M83" s="8">
        <v>23081.28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30.75" customHeight="1" spans="1:24">
      <c r="A84" s="9" t="s">
        <v>79</v>
      </c>
      <c r="B84" s="7" t="s">
        <v>367</v>
      </c>
      <c r="C84" s="7" t="s">
        <v>316</v>
      </c>
      <c r="D84" s="7" t="s">
        <v>125</v>
      </c>
      <c r="E84" s="7" t="s">
        <v>120</v>
      </c>
      <c r="F84" s="7" t="s">
        <v>317</v>
      </c>
      <c r="G84" s="7" t="s">
        <v>316</v>
      </c>
      <c r="H84" s="8">
        <v>2728.48</v>
      </c>
      <c r="I84" s="8">
        <v>2728.48</v>
      </c>
      <c r="J84" s="8"/>
      <c r="K84" s="7"/>
      <c r="L84" s="8"/>
      <c r="M84" s="8">
        <v>2728.48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30.75" customHeight="1" spans="1:24">
      <c r="A85" s="9" t="s">
        <v>79</v>
      </c>
      <c r="B85" s="7" t="s">
        <v>368</v>
      </c>
      <c r="C85" s="7" t="s">
        <v>319</v>
      </c>
      <c r="D85" s="7" t="s">
        <v>125</v>
      </c>
      <c r="E85" s="7" t="s">
        <v>120</v>
      </c>
      <c r="F85" s="7" t="s">
        <v>320</v>
      </c>
      <c r="G85" s="7" t="s">
        <v>321</v>
      </c>
      <c r="H85" s="8">
        <v>18000</v>
      </c>
      <c r="I85" s="8">
        <v>18000</v>
      </c>
      <c r="J85" s="8"/>
      <c r="K85" s="7"/>
      <c r="L85" s="8"/>
      <c r="M85" s="8">
        <v>18000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30.75" customHeight="1" spans="1:24">
      <c r="A86" s="9" t="s">
        <v>79</v>
      </c>
      <c r="B86" s="7" t="s">
        <v>369</v>
      </c>
      <c r="C86" s="7" t="s">
        <v>323</v>
      </c>
      <c r="D86" s="7" t="s">
        <v>125</v>
      </c>
      <c r="E86" s="7" t="s">
        <v>120</v>
      </c>
      <c r="F86" s="7" t="s">
        <v>320</v>
      </c>
      <c r="G86" s="7" t="s">
        <v>321</v>
      </c>
      <c r="H86" s="8">
        <v>1800</v>
      </c>
      <c r="I86" s="8">
        <v>1800</v>
      </c>
      <c r="J86" s="8"/>
      <c r="K86" s="7"/>
      <c r="L86" s="8"/>
      <c r="M86" s="8">
        <v>1800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30.75" customHeight="1" spans="1:24">
      <c r="A87" s="9" t="s">
        <v>79</v>
      </c>
      <c r="B87" s="7" t="s">
        <v>370</v>
      </c>
      <c r="C87" s="7" t="s">
        <v>325</v>
      </c>
      <c r="D87" s="7" t="s">
        <v>125</v>
      </c>
      <c r="E87" s="7" t="s">
        <v>120</v>
      </c>
      <c r="F87" s="7" t="s">
        <v>356</v>
      </c>
      <c r="G87" s="7" t="s">
        <v>357</v>
      </c>
      <c r="H87" s="8">
        <v>4500</v>
      </c>
      <c r="I87" s="8">
        <v>4500</v>
      </c>
      <c r="J87" s="8"/>
      <c r="K87" s="7"/>
      <c r="L87" s="8"/>
      <c r="M87" s="8">
        <v>4500</v>
      </c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ht="30.75" customHeight="1" spans="1:24">
      <c r="A88" s="9" t="s">
        <v>79</v>
      </c>
      <c r="B88" s="7" t="s">
        <v>370</v>
      </c>
      <c r="C88" s="7" t="s">
        <v>325</v>
      </c>
      <c r="D88" s="7" t="s">
        <v>125</v>
      </c>
      <c r="E88" s="7" t="s">
        <v>120</v>
      </c>
      <c r="F88" s="7" t="s">
        <v>371</v>
      </c>
      <c r="G88" s="7" t="s">
        <v>372</v>
      </c>
      <c r="H88" s="8">
        <v>4020</v>
      </c>
      <c r="I88" s="8">
        <v>4020</v>
      </c>
      <c r="J88" s="8"/>
      <c r="K88" s="7"/>
      <c r="L88" s="8"/>
      <c r="M88" s="8">
        <v>4020</v>
      </c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ht="30.75" customHeight="1" spans="1:24">
      <c r="A89" s="9" t="s">
        <v>79</v>
      </c>
      <c r="B89" s="7" t="s">
        <v>370</v>
      </c>
      <c r="C89" s="7" t="s">
        <v>325</v>
      </c>
      <c r="D89" s="7" t="s">
        <v>125</v>
      </c>
      <c r="E89" s="7" t="s">
        <v>120</v>
      </c>
      <c r="F89" s="7" t="s">
        <v>373</v>
      </c>
      <c r="G89" s="7" t="s">
        <v>374</v>
      </c>
      <c r="H89" s="8">
        <v>11480</v>
      </c>
      <c r="I89" s="8">
        <v>11480</v>
      </c>
      <c r="J89" s="8"/>
      <c r="K89" s="7"/>
      <c r="L89" s="8"/>
      <c r="M89" s="8">
        <v>11480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ht="30.75" customHeight="1" spans="1:24">
      <c r="A90" s="9" t="s">
        <v>81</v>
      </c>
      <c r="B90" s="7"/>
      <c r="C90" s="7"/>
      <c r="D90" s="7"/>
      <c r="E90" s="7"/>
      <c r="F90" s="7"/>
      <c r="G90" s="7"/>
      <c r="H90" s="8">
        <v>3175268.79</v>
      </c>
      <c r="I90" s="8">
        <v>3175268.79</v>
      </c>
      <c r="J90" s="8"/>
      <c r="K90" s="7"/>
      <c r="L90" s="8"/>
      <c r="M90" s="8">
        <v>3175268.79</v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30.75" customHeight="1" spans="1:24">
      <c r="A91" s="9" t="s">
        <v>81</v>
      </c>
      <c r="B91" s="7" t="s">
        <v>375</v>
      </c>
      <c r="C91" s="7" t="s">
        <v>376</v>
      </c>
      <c r="D91" s="7" t="s">
        <v>169</v>
      </c>
      <c r="E91" s="7" t="s">
        <v>135</v>
      </c>
      <c r="F91" s="7" t="s">
        <v>286</v>
      </c>
      <c r="G91" s="7" t="s">
        <v>287</v>
      </c>
      <c r="H91" s="8">
        <v>726336</v>
      </c>
      <c r="I91" s="8">
        <v>726336</v>
      </c>
      <c r="J91" s="8"/>
      <c r="K91" s="7"/>
      <c r="L91" s="8"/>
      <c r="M91" s="8">
        <v>726336</v>
      </c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ht="30.75" customHeight="1" spans="1:24">
      <c r="A92" s="9" t="s">
        <v>81</v>
      </c>
      <c r="B92" s="7" t="s">
        <v>377</v>
      </c>
      <c r="C92" s="7" t="s">
        <v>378</v>
      </c>
      <c r="D92" s="7" t="s">
        <v>169</v>
      </c>
      <c r="E92" s="7" t="s">
        <v>135</v>
      </c>
      <c r="F92" s="7" t="s">
        <v>290</v>
      </c>
      <c r="G92" s="7" t="s">
        <v>291</v>
      </c>
      <c r="H92" s="8">
        <v>132000</v>
      </c>
      <c r="I92" s="8">
        <v>132000</v>
      </c>
      <c r="J92" s="8"/>
      <c r="K92" s="7"/>
      <c r="L92" s="8"/>
      <c r="M92" s="8">
        <v>132000</v>
      </c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ht="30.75" customHeight="1" spans="1:24">
      <c r="A93" s="9" t="s">
        <v>81</v>
      </c>
      <c r="B93" s="7" t="s">
        <v>375</v>
      </c>
      <c r="C93" s="7" t="s">
        <v>376</v>
      </c>
      <c r="D93" s="7" t="s">
        <v>169</v>
      </c>
      <c r="E93" s="7" t="s">
        <v>135</v>
      </c>
      <c r="F93" s="7" t="s">
        <v>290</v>
      </c>
      <c r="G93" s="7" t="s">
        <v>291</v>
      </c>
      <c r="H93" s="8">
        <v>73800</v>
      </c>
      <c r="I93" s="8">
        <v>73800</v>
      </c>
      <c r="J93" s="8"/>
      <c r="K93" s="7"/>
      <c r="L93" s="8"/>
      <c r="M93" s="8">
        <v>73800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ht="30.75" customHeight="1" spans="1:24">
      <c r="A94" s="9" t="s">
        <v>81</v>
      </c>
      <c r="B94" s="7" t="s">
        <v>379</v>
      </c>
      <c r="C94" s="7" t="s">
        <v>380</v>
      </c>
      <c r="D94" s="7" t="s">
        <v>169</v>
      </c>
      <c r="E94" s="7" t="s">
        <v>135</v>
      </c>
      <c r="F94" s="7" t="s">
        <v>381</v>
      </c>
      <c r="G94" s="7" t="s">
        <v>382</v>
      </c>
      <c r="H94" s="8">
        <v>396000</v>
      </c>
      <c r="I94" s="8">
        <v>396000</v>
      </c>
      <c r="J94" s="8"/>
      <c r="K94" s="7"/>
      <c r="L94" s="8"/>
      <c r="M94" s="8">
        <v>396000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ht="30.75" customHeight="1" spans="1:24">
      <c r="A95" s="9" t="s">
        <v>81</v>
      </c>
      <c r="B95" s="7" t="s">
        <v>383</v>
      </c>
      <c r="C95" s="7" t="s">
        <v>384</v>
      </c>
      <c r="D95" s="7" t="s">
        <v>169</v>
      </c>
      <c r="E95" s="7" t="s">
        <v>135</v>
      </c>
      <c r="F95" s="7" t="s">
        <v>381</v>
      </c>
      <c r="G95" s="7" t="s">
        <v>382</v>
      </c>
      <c r="H95" s="8">
        <v>479736</v>
      </c>
      <c r="I95" s="8">
        <v>479736</v>
      </c>
      <c r="J95" s="8"/>
      <c r="K95" s="7"/>
      <c r="L95" s="8"/>
      <c r="M95" s="8">
        <v>479736</v>
      </c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ht="30.75" customHeight="1" spans="1:24">
      <c r="A96" s="9" t="s">
        <v>81</v>
      </c>
      <c r="B96" s="7" t="s">
        <v>383</v>
      </c>
      <c r="C96" s="7" t="s">
        <v>384</v>
      </c>
      <c r="D96" s="7" t="s">
        <v>169</v>
      </c>
      <c r="E96" s="7" t="s">
        <v>135</v>
      </c>
      <c r="F96" s="7" t="s">
        <v>381</v>
      </c>
      <c r="G96" s="7" t="s">
        <v>382</v>
      </c>
      <c r="H96" s="8">
        <v>279360</v>
      </c>
      <c r="I96" s="8">
        <v>279360</v>
      </c>
      <c r="J96" s="8"/>
      <c r="K96" s="7"/>
      <c r="L96" s="8"/>
      <c r="M96" s="8">
        <v>279360</v>
      </c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ht="30.75" customHeight="1" spans="1:24">
      <c r="A97" s="9" t="s">
        <v>81</v>
      </c>
      <c r="B97" s="7" t="s">
        <v>375</v>
      </c>
      <c r="C97" s="7" t="s">
        <v>376</v>
      </c>
      <c r="D97" s="7" t="s">
        <v>169</v>
      </c>
      <c r="E97" s="7" t="s">
        <v>135</v>
      </c>
      <c r="F97" s="7" t="s">
        <v>381</v>
      </c>
      <c r="G97" s="7" t="s">
        <v>382</v>
      </c>
      <c r="H97" s="8">
        <v>60528</v>
      </c>
      <c r="I97" s="8">
        <v>60528</v>
      </c>
      <c r="J97" s="8"/>
      <c r="K97" s="7"/>
      <c r="L97" s="8"/>
      <c r="M97" s="8">
        <v>60528</v>
      </c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ht="30.75" customHeight="1" spans="1:24">
      <c r="A98" s="9" t="s">
        <v>81</v>
      </c>
      <c r="B98" s="7" t="s">
        <v>385</v>
      </c>
      <c r="C98" s="7" t="s">
        <v>297</v>
      </c>
      <c r="D98" s="7" t="s">
        <v>147</v>
      </c>
      <c r="E98" s="7" t="s">
        <v>148</v>
      </c>
      <c r="F98" s="7" t="s">
        <v>298</v>
      </c>
      <c r="G98" s="7" t="s">
        <v>299</v>
      </c>
      <c r="H98" s="8">
        <v>328972.8</v>
      </c>
      <c r="I98" s="8">
        <v>328972.8</v>
      </c>
      <c r="J98" s="8"/>
      <c r="K98" s="7"/>
      <c r="L98" s="8"/>
      <c r="M98" s="8">
        <v>328972.8</v>
      </c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30.75" customHeight="1" spans="1:24">
      <c r="A99" s="9" t="s">
        <v>81</v>
      </c>
      <c r="B99" s="7" t="s">
        <v>386</v>
      </c>
      <c r="C99" s="7" t="s">
        <v>387</v>
      </c>
      <c r="D99" s="7" t="s">
        <v>159</v>
      </c>
      <c r="E99" s="7" t="s">
        <v>160</v>
      </c>
      <c r="F99" s="7" t="s">
        <v>302</v>
      </c>
      <c r="G99" s="7" t="s">
        <v>303</v>
      </c>
      <c r="H99" s="8">
        <v>109295.04</v>
      </c>
      <c r="I99" s="8">
        <v>109295.04</v>
      </c>
      <c r="J99" s="8"/>
      <c r="K99" s="7"/>
      <c r="L99" s="8"/>
      <c r="M99" s="8">
        <v>109295.04</v>
      </c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ht="30.75" customHeight="1" spans="1:24">
      <c r="A100" s="9" t="s">
        <v>81</v>
      </c>
      <c r="B100" s="7" t="s">
        <v>388</v>
      </c>
      <c r="C100" s="7" t="s">
        <v>162</v>
      </c>
      <c r="D100" s="7" t="s">
        <v>161</v>
      </c>
      <c r="E100" s="7" t="s">
        <v>162</v>
      </c>
      <c r="F100" s="7" t="s">
        <v>305</v>
      </c>
      <c r="G100" s="7" t="s">
        <v>306</v>
      </c>
      <c r="H100" s="8">
        <v>69379.55</v>
      </c>
      <c r="I100" s="8">
        <v>69379.55</v>
      </c>
      <c r="J100" s="8"/>
      <c r="K100" s="7"/>
      <c r="L100" s="8"/>
      <c r="M100" s="8">
        <v>69379.55</v>
      </c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ht="30.75" customHeight="1" spans="1:24">
      <c r="A101" s="9" t="s">
        <v>81</v>
      </c>
      <c r="B101" s="7" t="s">
        <v>389</v>
      </c>
      <c r="C101" s="7" t="s">
        <v>390</v>
      </c>
      <c r="D101" s="7" t="s">
        <v>163</v>
      </c>
      <c r="E101" s="7" t="s">
        <v>164</v>
      </c>
      <c r="F101" s="7" t="s">
        <v>309</v>
      </c>
      <c r="G101" s="7" t="s">
        <v>310</v>
      </c>
      <c r="H101" s="8">
        <v>6720</v>
      </c>
      <c r="I101" s="8">
        <v>6720</v>
      </c>
      <c r="J101" s="8"/>
      <c r="K101" s="7"/>
      <c r="L101" s="8"/>
      <c r="M101" s="8">
        <v>6720</v>
      </c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30.75" customHeight="1" spans="1:24">
      <c r="A102" s="9" t="s">
        <v>81</v>
      </c>
      <c r="B102" s="7" t="s">
        <v>391</v>
      </c>
      <c r="C102" s="7" t="s">
        <v>312</v>
      </c>
      <c r="D102" s="7" t="s">
        <v>169</v>
      </c>
      <c r="E102" s="7" t="s">
        <v>135</v>
      </c>
      <c r="F102" s="7" t="s">
        <v>309</v>
      </c>
      <c r="G102" s="7" t="s">
        <v>310</v>
      </c>
      <c r="H102" s="8">
        <v>8036.4</v>
      </c>
      <c r="I102" s="8">
        <v>8036.4</v>
      </c>
      <c r="J102" s="8"/>
      <c r="K102" s="7"/>
      <c r="L102" s="8"/>
      <c r="M102" s="8">
        <v>8036.4</v>
      </c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ht="30.75" customHeight="1" spans="1:24">
      <c r="A103" s="9" t="s">
        <v>81</v>
      </c>
      <c r="B103" s="7" t="s">
        <v>392</v>
      </c>
      <c r="C103" s="7" t="s">
        <v>393</v>
      </c>
      <c r="D103" s="7" t="s">
        <v>169</v>
      </c>
      <c r="E103" s="7" t="s">
        <v>135</v>
      </c>
      <c r="F103" s="7" t="s">
        <v>309</v>
      </c>
      <c r="G103" s="7" t="s">
        <v>310</v>
      </c>
      <c r="H103" s="8">
        <v>16072.8</v>
      </c>
      <c r="I103" s="8">
        <v>16072.8</v>
      </c>
      <c r="J103" s="8"/>
      <c r="K103" s="7"/>
      <c r="L103" s="8"/>
      <c r="M103" s="8">
        <v>16072.8</v>
      </c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ht="30.75" customHeight="1" spans="1:24">
      <c r="A104" s="9" t="s">
        <v>81</v>
      </c>
      <c r="B104" s="7" t="s">
        <v>394</v>
      </c>
      <c r="C104" s="7" t="s">
        <v>181</v>
      </c>
      <c r="D104" s="7" t="s">
        <v>180</v>
      </c>
      <c r="E104" s="7" t="s">
        <v>181</v>
      </c>
      <c r="F104" s="7" t="s">
        <v>314</v>
      </c>
      <c r="G104" s="7" t="s">
        <v>181</v>
      </c>
      <c r="H104" s="8">
        <v>192873.6</v>
      </c>
      <c r="I104" s="8">
        <v>192873.6</v>
      </c>
      <c r="J104" s="8"/>
      <c r="K104" s="7"/>
      <c r="L104" s="8"/>
      <c r="M104" s="8">
        <v>192873.6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ht="30.75" customHeight="1" spans="1:24">
      <c r="A105" s="9" t="s">
        <v>81</v>
      </c>
      <c r="B105" s="7" t="s">
        <v>395</v>
      </c>
      <c r="C105" s="7" t="s">
        <v>316</v>
      </c>
      <c r="D105" s="7" t="s">
        <v>169</v>
      </c>
      <c r="E105" s="7" t="s">
        <v>135</v>
      </c>
      <c r="F105" s="7" t="s">
        <v>317</v>
      </c>
      <c r="G105" s="7" t="s">
        <v>316</v>
      </c>
      <c r="H105" s="8">
        <v>32145.6</v>
      </c>
      <c r="I105" s="8">
        <v>32145.6</v>
      </c>
      <c r="J105" s="8"/>
      <c r="K105" s="7"/>
      <c r="L105" s="8"/>
      <c r="M105" s="8">
        <v>32145.6</v>
      </c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30.75" customHeight="1" spans="1:24">
      <c r="A106" s="9" t="s">
        <v>81</v>
      </c>
      <c r="B106" s="7" t="s">
        <v>396</v>
      </c>
      <c r="C106" s="7" t="s">
        <v>325</v>
      </c>
      <c r="D106" s="7" t="s">
        <v>169</v>
      </c>
      <c r="E106" s="7" t="s">
        <v>135</v>
      </c>
      <c r="F106" s="7" t="s">
        <v>350</v>
      </c>
      <c r="G106" s="7" t="s">
        <v>351</v>
      </c>
      <c r="H106" s="8">
        <v>36000</v>
      </c>
      <c r="I106" s="8">
        <v>36000</v>
      </c>
      <c r="J106" s="8"/>
      <c r="K106" s="7"/>
      <c r="L106" s="8"/>
      <c r="M106" s="8">
        <v>36000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ht="30.75" customHeight="1" spans="1:24">
      <c r="A107" s="9" t="s">
        <v>81</v>
      </c>
      <c r="B107" s="7" t="s">
        <v>396</v>
      </c>
      <c r="C107" s="7" t="s">
        <v>325</v>
      </c>
      <c r="D107" s="7" t="s">
        <v>169</v>
      </c>
      <c r="E107" s="7" t="s">
        <v>135</v>
      </c>
      <c r="F107" s="7" t="s">
        <v>270</v>
      </c>
      <c r="G107" s="7" t="s">
        <v>271</v>
      </c>
      <c r="H107" s="8">
        <v>81700</v>
      </c>
      <c r="I107" s="8">
        <v>81700</v>
      </c>
      <c r="J107" s="8"/>
      <c r="K107" s="7"/>
      <c r="L107" s="8"/>
      <c r="M107" s="8">
        <v>81700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ht="30.75" customHeight="1" spans="1:24">
      <c r="A108" s="9" t="s">
        <v>81</v>
      </c>
      <c r="B108" s="7" t="s">
        <v>396</v>
      </c>
      <c r="C108" s="7" t="s">
        <v>325</v>
      </c>
      <c r="D108" s="7" t="s">
        <v>169</v>
      </c>
      <c r="E108" s="7" t="s">
        <v>135</v>
      </c>
      <c r="F108" s="7" t="s">
        <v>397</v>
      </c>
      <c r="G108" s="7" t="s">
        <v>398</v>
      </c>
      <c r="H108" s="8">
        <v>52940</v>
      </c>
      <c r="I108" s="8">
        <v>52940</v>
      </c>
      <c r="J108" s="8"/>
      <c r="K108" s="7"/>
      <c r="L108" s="8"/>
      <c r="M108" s="8">
        <v>52940</v>
      </c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30.75" customHeight="1" spans="1:24">
      <c r="A109" s="9" t="s">
        <v>81</v>
      </c>
      <c r="B109" s="7" t="s">
        <v>396</v>
      </c>
      <c r="C109" s="7" t="s">
        <v>325</v>
      </c>
      <c r="D109" s="7" t="s">
        <v>169</v>
      </c>
      <c r="E109" s="7" t="s">
        <v>135</v>
      </c>
      <c r="F109" s="7" t="s">
        <v>373</v>
      </c>
      <c r="G109" s="7" t="s">
        <v>374</v>
      </c>
      <c r="H109" s="8">
        <v>49360</v>
      </c>
      <c r="I109" s="8">
        <v>49360</v>
      </c>
      <c r="J109" s="8"/>
      <c r="K109" s="7"/>
      <c r="L109" s="8"/>
      <c r="M109" s="8">
        <v>49360</v>
      </c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ht="30.75" customHeight="1" spans="1:24">
      <c r="A110" s="9" t="s">
        <v>81</v>
      </c>
      <c r="B110" s="7" t="s">
        <v>399</v>
      </c>
      <c r="C110" s="7" t="s">
        <v>333</v>
      </c>
      <c r="D110" s="7" t="s">
        <v>145</v>
      </c>
      <c r="E110" s="7" t="s">
        <v>146</v>
      </c>
      <c r="F110" s="7" t="s">
        <v>270</v>
      </c>
      <c r="G110" s="7" t="s">
        <v>271</v>
      </c>
      <c r="H110" s="8">
        <v>1200</v>
      </c>
      <c r="I110" s="8">
        <v>1200</v>
      </c>
      <c r="J110" s="8"/>
      <c r="K110" s="7"/>
      <c r="L110" s="8"/>
      <c r="M110" s="8">
        <v>1200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ht="30.75" customHeight="1" spans="1:24">
      <c r="A111" s="9" t="s">
        <v>81</v>
      </c>
      <c r="B111" s="7" t="s">
        <v>400</v>
      </c>
      <c r="C111" s="7" t="s">
        <v>335</v>
      </c>
      <c r="D111" s="7" t="s">
        <v>145</v>
      </c>
      <c r="E111" s="7" t="s">
        <v>146</v>
      </c>
      <c r="F111" s="7" t="s">
        <v>336</v>
      </c>
      <c r="G111" s="7" t="s">
        <v>335</v>
      </c>
      <c r="H111" s="8">
        <v>42813</v>
      </c>
      <c r="I111" s="8">
        <v>42813</v>
      </c>
      <c r="J111" s="8"/>
      <c r="K111" s="7"/>
      <c r="L111" s="8"/>
      <c r="M111" s="8">
        <v>42813</v>
      </c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30.75" customHeight="1" spans="1:24">
      <c r="A112" s="9" t="s">
        <v>83</v>
      </c>
      <c r="B112" s="7"/>
      <c r="C112" s="7"/>
      <c r="D112" s="7"/>
      <c r="E112" s="7"/>
      <c r="F112" s="7"/>
      <c r="G112" s="7"/>
      <c r="H112" s="8">
        <v>541026.15</v>
      </c>
      <c r="I112" s="8">
        <v>541026.15</v>
      </c>
      <c r="J112" s="8"/>
      <c r="K112" s="7"/>
      <c r="L112" s="8"/>
      <c r="M112" s="8">
        <v>541026.15</v>
      </c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ht="30.75" customHeight="1" spans="1:24">
      <c r="A113" s="9" t="s">
        <v>83</v>
      </c>
      <c r="B113" s="7" t="s">
        <v>401</v>
      </c>
      <c r="C113" s="7" t="s">
        <v>285</v>
      </c>
      <c r="D113" s="7" t="s">
        <v>125</v>
      </c>
      <c r="E113" s="7" t="s">
        <v>120</v>
      </c>
      <c r="F113" s="7" t="s">
        <v>286</v>
      </c>
      <c r="G113" s="7" t="s">
        <v>287</v>
      </c>
      <c r="H113" s="8">
        <v>97800</v>
      </c>
      <c r="I113" s="8">
        <v>97800</v>
      </c>
      <c r="J113" s="8"/>
      <c r="K113" s="7"/>
      <c r="L113" s="8"/>
      <c r="M113" s="8">
        <v>97800</v>
      </c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ht="30.75" customHeight="1" spans="1:24">
      <c r="A114" s="9" t="s">
        <v>83</v>
      </c>
      <c r="B114" s="7" t="s">
        <v>402</v>
      </c>
      <c r="C114" s="7" t="s">
        <v>289</v>
      </c>
      <c r="D114" s="7" t="s">
        <v>125</v>
      </c>
      <c r="E114" s="7" t="s">
        <v>120</v>
      </c>
      <c r="F114" s="7" t="s">
        <v>290</v>
      </c>
      <c r="G114" s="7" t="s">
        <v>291</v>
      </c>
      <c r="H114" s="8">
        <v>18000</v>
      </c>
      <c r="I114" s="8">
        <v>18000</v>
      </c>
      <c r="J114" s="8"/>
      <c r="K114" s="7"/>
      <c r="L114" s="8"/>
      <c r="M114" s="8">
        <v>18000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30.75" customHeight="1" spans="1:24">
      <c r="A115" s="9" t="s">
        <v>83</v>
      </c>
      <c r="B115" s="7" t="s">
        <v>401</v>
      </c>
      <c r="C115" s="7" t="s">
        <v>285</v>
      </c>
      <c r="D115" s="7" t="s">
        <v>125</v>
      </c>
      <c r="E115" s="7" t="s">
        <v>120</v>
      </c>
      <c r="F115" s="7" t="s">
        <v>290</v>
      </c>
      <c r="G115" s="7" t="s">
        <v>291</v>
      </c>
      <c r="H115" s="8">
        <v>143604</v>
      </c>
      <c r="I115" s="8">
        <v>143604</v>
      </c>
      <c r="J115" s="8"/>
      <c r="K115" s="7"/>
      <c r="L115" s="8"/>
      <c r="M115" s="8">
        <v>143604</v>
      </c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30.75" customHeight="1" spans="1:24">
      <c r="A116" s="9" t="s">
        <v>83</v>
      </c>
      <c r="B116" s="7" t="s">
        <v>401</v>
      </c>
      <c r="C116" s="7" t="s">
        <v>285</v>
      </c>
      <c r="D116" s="7" t="s">
        <v>125</v>
      </c>
      <c r="E116" s="7" t="s">
        <v>120</v>
      </c>
      <c r="F116" s="7" t="s">
        <v>292</v>
      </c>
      <c r="G116" s="7" t="s">
        <v>293</v>
      </c>
      <c r="H116" s="8">
        <v>8150</v>
      </c>
      <c r="I116" s="8">
        <v>8150</v>
      </c>
      <c r="J116" s="8"/>
      <c r="K116" s="7"/>
      <c r="L116" s="8"/>
      <c r="M116" s="8">
        <v>8150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ht="30.75" customHeight="1" spans="1:24">
      <c r="A117" s="9" t="s">
        <v>83</v>
      </c>
      <c r="B117" s="7" t="s">
        <v>403</v>
      </c>
      <c r="C117" s="7" t="s">
        <v>295</v>
      </c>
      <c r="D117" s="7" t="s">
        <v>125</v>
      </c>
      <c r="E117" s="7" t="s">
        <v>120</v>
      </c>
      <c r="F117" s="7" t="s">
        <v>292</v>
      </c>
      <c r="G117" s="7" t="s">
        <v>293</v>
      </c>
      <c r="H117" s="8">
        <v>26280</v>
      </c>
      <c r="I117" s="8">
        <v>26280</v>
      </c>
      <c r="J117" s="8"/>
      <c r="K117" s="7"/>
      <c r="L117" s="8"/>
      <c r="M117" s="8">
        <v>26280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ht="30.75" customHeight="1" spans="1:24">
      <c r="A118" s="9" t="s">
        <v>83</v>
      </c>
      <c r="B118" s="7" t="s">
        <v>403</v>
      </c>
      <c r="C118" s="7" t="s">
        <v>295</v>
      </c>
      <c r="D118" s="7" t="s">
        <v>125</v>
      </c>
      <c r="E118" s="7" t="s">
        <v>120</v>
      </c>
      <c r="F118" s="7" t="s">
        <v>292</v>
      </c>
      <c r="G118" s="7" t="s">
        <v>293</v>
      </c>
      <c r="H118" s="8">
        <v>52560</v>
      </c>
      <c r="I118" s="8">
        <v>52560</v>
      </c>
      <c r="J118" s="8"/>
      <c r="K118" s="7"/>
      <c r="L118" s="8"/>
      <c r="M118" s="8">
        <v>52560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ht="30.75" customHeight="1" spans="1:24">
      <c r="A119" s="9" t="s">
        <v>83</v>
      </c>
      <c r="B119" s="7" t="s">
        <v>404</v>
      </c>
      <c r="C119" s="7" t="s">
        <v>297</v>
      </c>
      <c r="D119" s="7" t="s">
        <v>147</v>
      </c>
      <c r="E119" s="7" t="s">
        <v>148</v>
      </c>
      <c r="F119" s="7" t="s">
        <v>298</v>
      </c>
      <c r="G119" s="7" t="s">
        <v>299</v>
      </c>
      <c r="H119" s="8">
        <v>43442.25</v>
      </c>
      <c r="I119" s="8">
        <v>43442.25</v>
      </c>
      <c r="J119" s="8"/>
      <c r="K119" s="7"/>
      <c r="L119" s="8"/>
      <c r="M119" s="8">
        <v>43442.25</v>
      </c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ht="30.75" customHeight="1" spans="1:24">
      <c r="A120" s="9" t="s">
        <v>83</v>
      </c>
      <c r="B120" s="7" t="s">
        <v>405</v>
      </c>
      <c r="C120" s="7" t="s">
        <v>301</v>
      </c>
      <c r="D120" s="7" t="s">
        <v>157</v>
      </c>
      <c r="E120" s="7" t="s">
        <v>158</v>
      </c>
      <c r="F120" s="7" t="s">
        <v>302</v>
      </c>
      <c r="G120" s="7" t="s">
        <v>303</v>
      </c>
      <c r="H120" s="8">
        <v>14888.87</v>
      </c>
      <c r="I120" s="8">
        <v>14888.87</v>
      </c>
      <c r="J120" s="8"/>
      <c r="K120" s="7"/>
      <c r="L120" s="8"/>
      <c r="M120" s="8">
        <v>14888.87</v>
      </c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ht="30.75" customHeight="1" spans="1:24">
      <c r="A121" s="9" t="s">
        <v>83</v>
      </c>
      <c r="B121" s="7" t="s">
        <v>406</v>
      </c>
      <c r="C121" s="7" t="s">
        <v>162</v>
      </c>
      <c r="D121" s="7" t="s">
        <v>161</v>
      </c>
      <c r="E121" s="7" t="s">
        <v>162</v>
      </c>
      <c r="F121" s="7" t="s">
        <v>305</v>
      </c>
      <c r="G121" s="7" t="s">
        <v>306</v>
      </c>
      <c r="H121" s="8">
        <v>11554.7</v>
      </c>
      <c r="I121" s="8">
        <v>11554.7</v>
      </c>
      <c r="J121" s="8"/>
      <c r="K121" s="7"/>
      <c r="L121" s="8"/>
      <c r="M121" s="8">
        <v>11554.7</v>
      </c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30.75" customHeight="1" spans="1:24">
      <c r="A122" s="9" t="s">
        <v>83</v>
      </c>
      <c r="B122" s="7" t="s">
        <v>407</v>
      </c>
      <c r="C122" s="7" t="s">
        <v>308</v>
      </c>
      <c r="D122" s="7" t="s">
        <v>163</v>
      </c>
      <c r="E122" s="7" t="s">
        <v>164</v>
      </c>
      <c r="F122" s="7" t="s">
        <v>309</v>
      </c>
      <c r="G122" s="7" t="s">
        <v>310</v>
      </c>
      <c r="H122" s="8">
        <v>1120</v>
      </c>
      <c r="I122" s="8">
        <v>1120</v>
      </c>
      <c r="J122" s="8"/>
      <c r="K122" s="7"/>
      <c r="L122" s="8"/>
      <c r="M122" s="8">
        <v>1120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ht="30.75" customHeight="1" spans="1:24">
      <c r="A123" s="9" t="s">
        <v>83</v>
      </c>
      <c r="B123" s="7" t="s">
        <v>408</v>
      </c>
      <c r="C123" s="7" t="s">
        <v>312</v>
      </c>
      <c r="D123" s="7" t="s">
        <v>125</v>
      </c>
      <c r="E123" s="7" t="s">
        <v>120</v>
      </c>
      <c r="F123" s="7" t="s">
        <v>309</v>
      </c>
      <c r="G123" s="7" t="s">
        <v>310</v>
      </c>
      <c r="H123" s="8">
        <v>1357.57</v>
      </c>
      <c r="I123" s="8">
        <v>1357.57</v>
      </c>
      <c r="J123" s="8"/>
      <c r="K123" s="7"/>
      <c r="L123" s="8"/>
      <c r="M123" s="8">
        <v>1357.57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ht="30.75" customHeight="1" spans="1:24">
      <c r="A124" s="9" t="s">
        <v>83</v>
      </c>
      <c r="B124" s="7" t="s">
        <v>409</v>
      </c>
      <c r="C124" s="7" t="s">
        <v>181</v>
      </c>
      <c r="D124" s="7" t="s">
        <v>180</v>
      </c>
      <c r="E124" s="7" t="s">
        <v>181</v>
      </c>
      <c r="F124" s="7" t="s">
        <v>314</v>
      </c>
      <c r="G124" s="7" t="s">
        <v>181</v>
      </c>
      <c r="H124" s="8">
        <v>36469.68</v>
      </c>
      <c r="I124" s="8">
        <v>36469.68</v>
      </c>
      <c r="J124" s="8"/>
      <c r="K124" s="7"/>
      <c r="L124" s="8"/>
      <c r="M124" s="8">
        <v>36469.68</v>
      </c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ht="30.75" customHeight="1" spans="1:24">
      <c r="A125" s="9" t="s">
        <v>83</v>
      </c>
      <c r="B125" s="7" t="s">
        <v>410</v>
      </c>
      <c r="C125" s="7" t="s">
        <v>316</v>
      </c>
      <c r="D125" s="7" t="s">
        <v>125</v>
      </c>
      <c r="E125" s="7" t="s">
        <v>120</v>
      </c>
      <c r="F125" s="7" t="s">
        <v>317</v>
      </c>
      <c r="G125" s="7" t="s">
        <v>316</v>
      </c>
      <c r="H125" s="8">
        <v>4379.08</v>
      </c>
      <c r="I125" s="8">
        <v>4379.08</v>
      </c>
      <c r="J125" s="8"/>
      <c r="K125" s="7"/>
      <c r="L125" s="8"/>
      <c r="M125" s="8">
        <v>4379.08</v>
      </c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30.75" customHeight="1" spans="1:24">
      <c r="A126" s="9" t="s">
        <v>83</v>
      </c>
      <c r="B126" s="7" t="s">
        <v>411</v>
      </c>
      <c r="C126" s="7" t="s">
        <v>319</v>
      </c>
      <c r="D126" s="7" t="s">
        <v>125</v>
      </c>
      <c r="E126" s="7" t="s">
        <v>120</v>
      </c>
      <c r="F126" s="7" t="s">
        <v>320</v>
      </c>
      <c r="G126" s="7" t="s">
        <v>321</v>
      </c>
      <c r="H126" s="8">
        <v>27000</v>
      </c>
      <c r="I126" s="8">
        <v>27000</v>
      </c>
      <c r="J126" s="8"/>
      <c r="K126" s="7"/>
      <c r="L126" s="8"/>
      <c r="M126" s="8">
        <v>27000</v>
      </c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ht="30.75" customHeight="1" spans="1:24">
      <c r="A127" s="9" t="s">
        <v>83</v>
      </c>
      <c r="B127" s="7" t="s">
        <v>412</v>
      </c>
      <c r="C127" s="7" t="s">
        <v>323</v>
      </c>
      <c r="D127" s="7" t="s">
        <v>125</v>
      </c>
      <c r="E127" s="7" t="s">
        <v>120</v>
      </c>
      <c r="F127" s="7" t="s">
        <v>320</v>
      </c>
      <c r="G127" s="7" t="s">
        <v>321</v>
      </c>
      <c r="H127" s="8">
        <v>2700</v>
      </c>
      <c r="I127" s="8">
        <v>2700</v>
      </c>
      <c r="J127" s="8"/>
      <c r="K127" s="7"/>
      <c r="L127" s="8"/>
      <c r="M127" s="8">
        <v>2700</v>
      </c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ht="30.75" customHeight="1" spans="1:24">
      <c r="A128" s="9" t="s">
        <v>83</v>
      </c>
      <c r="B128" s="7" t="s">
        <v>413</v>
      </c>
      <c r="C128" s="7" t="s">
        <v>325</v>
      </c>
      <c r="D128" s="7" t="s">
        <v>125</v>
      </c>
      <c r="E128" s="7" t="s">
        <v>120</v>
      </c>
      <c r="F128" s="7" t="s">
        <v>397</v>
      </c>
      <c r="G128" s="7" t="s">
        <v>398</v>
      </c>
      <c r="H128" s="8">
        <v>30000</v>
      </c>
      <c r="I128" s="8">
        <v>30000</v>
      </c>
      <c r="J128" s="8"/>
      <c r="K128" s="7"/>
      <c r="L128" s="8"/>
      <c r="M128" s="8">
        <v>30000</v>
      </c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ht="30.75" customHeight="1" spans="1:24">
      <c r="A129" s="9" t="s">
        <v>83</v>
      </c>
      <c r="B129" s="7" t="s">
        <v>414</v>
      </c>
      <c r="C129" s="7" t="s">
        <v>333</v>
      </c>
      <c r="D129" s="7" t="s">
        <v>143</v>
      </c>
      <c r="E129" s="7" t="s">
        <v>144</v>
      </c>
      <c r="F129" s="7" t="s">
        <v>270</v>
      </c>
      <c r="G129" s="7" t="s">
        <v>271</v>
      </c>
      <c r="H129" s="8">
        <v>600</v>
      </c>
      <c r="I129" s="8">
        <v>600</v>
      </c>
      <c r="J129" s="8"/>
      <c r="K129" s="7"/>
      <c r="L129" s="8"/>
      <c r="M129" s="8">
        <v>600</v>
      </c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30.75" customHeight="1" spans="1:24">
      <c r="A130" s="9" t="s">
        <v>83</v>
      </c>
      <c r="B130" s="7" t="s">
        <v>415</v>
      </c>
      <c r="C130" s="7" t="s">
        <v>335</v>
      </c>
      <c r="D130" s="7" t="s">
        <v>143</v>
      </c>
      <c r="E130" s="7" t="s">
        <v>144</v>
      </c>
      <c r="F130" s="7" t="s">
        <v>336</v>
      </c>
      <c r="G130" s="7" t="s">
        <v>335</v>
      </c>
      <c r="H130" s="8">
        <v>21120</v>
      </c>
      <c r="I130" s="8">
        <v>21120</v>
      </c>
      <c r="J130" s="8"/>
      <c r="K130" s="7"/>
      <c r="L130" s="8"/>
      <c r="M130" s="8">
        <v>21120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ht="30.75" customHeight="1" spans="1:24">
      <c r="A131" s="9" t="s">
        <v>85</v>
      </c>
      <c r="B131" s="7"/>
      <c r="C131" s="7"/>
      <c r="D131" s="7"/>
      <c r="E131" s="7"/>
      <c r="F131" s="7"/>
      <c r="G131" s="7"/>
      <c r="H131" s="8">
        <v>667640.95</v>
      </c>
      <c r="I131" s="8">
        <v>667640.95</v>
      </c>
      <c r="J131" s="8"/>
      <c r="K131" s="7"/>
      <c r="L131" s="8"/>
      <c r="M131" s="8">
        <v>667640.95</v>
      </c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ht="30.75" customHeight="1" spans="1:24">
      <c r="A132" s="9" t="s">
        <v>85</v>
      </c>
      <c r="B132" s="7" t="s">
        <v>416</v>
      </c>
      <c r="C132" s="7" t="s">
        <v>285</v>
      </c>
      <c r="D132" s="7" t="s">
        <v>129</v>
      </c>
      <c r="E132" s="7" t="s">
        <v>120</v>
      </c>
      <c r="F132" s="7" t="s">
        <v>286</v>
      </c>
      <c r="G132" s="7" t="s">
        <v>287</v>
      </c>
      <c r="H132" s="8">
        <v>124104</v>
      </c>
      <c r="I132" s="8">
        <v>124104</v>
      </c>
      <c r="J132" s="8"/>
      <c r="K132" s="7"/>
      <c r="L132" s="8"/>
      <c r="M132" s="8">
        <v>124104</v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30.75" customHeight="1" spans="1:24">
      <c r="A133" s="9" t="s">
        <v>85</v>
      </c>
      <c r="B133" s="7" t="s">
        <v>417</v>
      </c>
      <c r="C133" s="7" t="s">
        <v>289</v>
      </c>
      <c r="D133" s="7" t="s">
        <v>129</v>
      </c>
      <c r="E133" s="7" t="s">
        <v>120</v>
      </c>
      <c r="F133" s="7" t="s">
        <v>290</v>
      </c>
      <c r="G133" s="7" t="s">
        <v>291</v>
      </c>
      <c r="H133" s="8">
        <v>24000</v>
      </c>
      <c r="I133" s="8">
        <v>24000</v>
      </c>
      <c r="J133" s="8"/>
      <c r="K133" s="7"/>
      <c r="L133" s="8"/>
      <c r="M133" s="8">
        <v>24000</v>
      </c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ht="30.75" customHeight="1" spans="1:24">
      <c r="A134" s="9" t="s">
        <v>85</v>
      </c>
      <c r="B134" s="7" t="s">
        <v>416</v>
      </c>
      <c r="C134" s="7" t="s">
        <v>285</v>
      </c>
      <c r="D134" s="7" t="s">
        <v>129</v>
      </c>
      <c r="E134" s="7" t="s">
        <v>120</v>
      </c>
      <c r="F134" s="7" t="s">
        <v>290</v>
      </c>
      <c r="G134" s="7" t="s">
        <v>291</v>
      </c>
      <c r="H134" s="8">
        <v>185136</v>
      </c>
      <c r="I134" s="8">
        <v>185136</v>
      </c>
      <c r="J134" s="8"/>
      <c r="K134" s="7"/>
      <c r="L134" s="8"/>
      <c r="M134" s="8">
        <v>185136</v>
      </c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ht="30.75" customHeight="1" spans="1:24">
      <c r="A135" s="9" t="s">
        <v>85</v>
      </c>
      <c r="B135" s="7" t="s">
        <v>416</v>
      </c>
      <c r="C135" s="7" t="s">
        <v>285</v>
      </c>
      <c r="D135" s="7" t="s">
        <v>129</v>
      </c>
      <c r="E135" s="7" t="s">
        <v>120</v>
      </c>
      <c r="F135" s="7" t="s">
        <v>292</v>
      </c>
      <c r="G135" s="7" t="s">
        <v>293</v>
      </c>
      <c r="H135" s="8">
        <v>10342</v>
      </c>
      <c r="I135" s="8">
        <v>10342</v>
      </c>
      <c r="J135" s="8"/>
      <c r="K135" s="7"/>
      <c r="L135" s="8"/>
      <c r="M135" s="8">
        <v>10342</v>
      </c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ht="30.75" customHeight="1" spans="1:24">
      <c r="A136" s="9" t="s">
        <v>85</v>
      </c>
      <c r="B136" s="7" t="s">
        <v>418</v>
      </c>
      <c r="C136" s="7" t="s">
        <v>295</v>
      </c>
      <c r="D136" s="7" t="s">
        <v>129</v>
      </c>
      <c r="E136" s="7" t="s">
        <v>120</v>
      </c>
      <c r="F136" s="7" t="s">
        <v>292</v>
      </c>
      <c r="G136" s="7" t="s">
        <v>293</v>
      </c>
      <c r="H136" s="8">
        <v>34320</v>
      </c>
      <c r="I136" s="8">
        <v>34320</v>
      </c>
      <c r="J136" s="8"/>
      <c r="K136" s="7"/>
      <c r="L136" s="8"/>
      <c r="M136" s="8">
        <v>34320</v>
      </c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30.75" customHeight="1" spans="1:24">
      <c r="A137" s="9" t="s">
        <v>85</v>
      </c>
      <c r="B137" s="7" t="s">
        <v>418</v>
      </c>
      <c r="C137" s="7" t="s">
        <v>295</v>
      </c>
      <c r="D137" s="7" t="s">
        <v>129</v>
      </c>
      <c r="E137" s="7" t="s">
        <v>120</v>
      </c>
      <c r="F137" s="7" t="s">
        <v>292</v>
      </c>
      <c r="G137" s="7" t="s">
        <v>293</v>
      </c>
      <c r="H137" s="8">
        <v>68640</v>
      </c>
      <c r="I137" s="8">
        <v>68640</v>
      </c>
      <c r="J137" s="8"/>
      <c r="K137" s="7"/>
      <c r="L137" s="8"/>
      <c r="M137" s="8">
        <v>68640</v>
      </c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ht="30.75" customHeight="1" spans="1:24">
      <c r="A138" s="9" t="s">
        <v>85</v>
      </c>
      <c r="B138" s="7" t="s">
        <v>419</v>
      </c>
      <c r="C138" s="7" t="s">
        <v>297</v>
      </c>
      <c r="D138" s="7" t="s">
        <v>147</v>
      </c>
      <c r="E138" s="7" t="s">
        <v>148</v>
      </c>
      <c r="F138" s="7" t="s">
        <v>298</v>
      </c>
      <c r="G138" s="7" t="s">
        <v>299</v>
      </c>
      <c r="H138" s="8">
        <v>55779.51</v>
      </c>
      <c r="I138" s="8">
        <v>55779.51</v>
      </c>
      <c r="J138" s="8"/>
      <c r="K138" s="7"/>
      <c r="L138" s="8"/>
      <c r="M138" s="8">
        <v>55779.51</v>
      </c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ht="30.75" customHeight="1" spans="1:24">
      <c r="A139" s="9" t="s">
        <v>85</v>
      </c>
      <c r="B139" s="7" t="s">
        <v>420</v>
      </c>
      <c r="C139" s="7" t="s">
        <v>301</v>
      </c>
      <c r="D139" s="7" t="s">
        <v>157</v>
      </c>
      <c r="E139" s="7" t="s">
        <v>158</v>
      </c>
      <c r="F139" s="7" t="s">
        <v>302</v>
      </c>
      <c r="G139" s="7" t="s">
        <v>303</v>
      </c>
      <c r="H139" s="8">
        <v>19038.77</v>
      </c>
      <c r="I139" s="8">
        <v>19038.77</v>
      </c>
      <c r="J139" s="8"/>
      <c r="K139" s="7"/>
      <c r="L139" s="8"/>
      <c r="M139" s="8">
        <v>19038.77</v>
      </c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30.75" customHeight="1" spans="1:24">
      <c r="A140" s="9" t="s">
        <v>85</v>
      </c>
      <c r="B140" s="7" t="s">
        <v>421</v>
      </c>
      <c r="C140" s="7" t="s">
        <v>162</v>
      </c>
      <c r="D140" s="7" t="s">
        <v>161</v>
      </c>
      <c r="E140" s="7" t="s">
        <v>162</v>
      </c>
      <c r="F140" s="7" t="s">
        <v>305</v>
      </c>
      <c r="G140" s="7" t="s">
        <v>306</v>
      </c>
      <c r="H140" s="8">
        <v>11199.28</v>
      </c>
      <c r="I140" s="8">
        <v>11199.28</v>
      </c>
      <c r="J140" s="8"/>
      <c r="K140" s="7"/>
      <c r="L140" s="8"/>
      <c r="M140" s="8">
        <v>11199.28</v>
      </c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ht="30.75" customHeight="1" spans="1:24">
      <c r="A141" s="9" t="s">
        <v>85</v>
      </c>
      <c r="B141" s="7" t="s">
        <v>422</v>
      </c>
      <c r="C141" s="7" t="s">
        <v>308</v>
      </c>
      <c r="D141" s="7" t="s">
        <v>163</v>
      </c>
      <c r="E141" s="7" t="s">
        <v>164</v>
      </c>
      <c r="F141" s="7" t="s">
        <v>309</v>
      </c>
      <c r="G141" s="7" t="s">
        <v>310</v>
      </c>
      <c r="H141" s="8">
        <v>1120</v>
      </c>
      <c r="I141" s="8">
        <v>1120</v>
      </c>
      <c r="J141" s="8"/>
      <c r="K141" s="7"/>
      <c r="L141" s="8"/>
      <c r="M141" s="8">
        <v>1120</v>
      </c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ht="30.75" customHeight="1" spans="1:24">
      <c r="A142" s="9" t="s">
        <v>85</v>
      </c>
      <c r="B142" s="7" t="s">
        <v>423</v>
      </c>
      <c r="C142" s="7" t="s">
        <v>312</v>
      </c>
      <c r="D142" s="7" t="s">
        <v>129</v>
      </c>
      <c r="E142" s="7" t="s">
        <v>120</v>
      </c>
      <c r="F142" s="7" t="s">
        <v>309</v>
      </c>
      <c r="G142" s="7" t="s">
        <v>310</v>
      </c>
      <c r="H142" s="8">
        <v>1743.11</v>
      </c>
      <c r="I142" s="8">
        <v>1743.11</v>
      </c>
      <c r="J142" s="8"/>
      <c r="K142" s="7"/>
      <c r="L142" s="8"/>
      <c r="M142" s="8">
        <v>1743.11</v>
      </c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ht="30.75" customHeight="1" spans="1:24">
      <c r="A143" s="9" t="s">
        <v>85</v>
      </c>
      <c r="B143" s="7" t="s">
        <v>424</v>
      </c>
      <c r="C143" s="7" t="s">
        <v>181</v>
      </c>
      <c r="D143" s="7" t="s">
        <v>180</v>
      </c>
      <c r="E143" s="7" t="s">
        <v>181</v>
      </c>
      <c r="F143" s="7" t="s">
        <v>314</v>
      </c>
      <c r="G143" s="7" t="s">
        <v>181</v>
      </c>
      <c r="H143" s="8">
        <v>47018.64</v>
      </c>
      <c r="I143" s="8">
        <v>47018.64</v>
      </c>
      <c r="J143" s="8"/>
      <c r="K143" s="7"/>
      <c r="L143" s="8"/>
      <c r="M143" s="8">
        <v>47018.64</v>
      </c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ht="30.75" customHeight="1" spans="1:24">
      <c r="A144" s="9" t="s">
        <v>85</v>
      </c>
      <c r="B144" s="7" t="s">
        <v>425</v>
      </c>
      <c r="C144" s="7" t="s">
        <v>316</v>
      </c>
      <c r="D144" s="7" t="s">
        <v>129</v>
      </c>
      <c r="E144" s="7" t="s">
        <v>120</v>
      </c>
      <c r="F144" s="7" t="s">
        <v>317</v>
      </c>
      <c r="G144" s="7" t="s">
        <v>316</v>
      </c>
      <c r="H144" s="8">
        <v>5599.64</v>
      </c>
      <c r="I144" s="8">
        <v>5599.64</v>
      </c>
      <c r="J144" s="8"/>
      <c r="K144" s="7"/>
      <c r="L144" s="8"/>
      <c r="M144" s="8">
        <v>5599.64</v>
      </c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ht="30.75" customHeight="1" spans="1:24">
      <c r="A145" s="9" t="s">
        <v>85</v>
      </c>
      <c r="B145" s="7" t="s">
        <v>426</v>
      </c>
      <c r="C145" s="7" t="s">
        <v>319</v>
      </c>
      <c r="D145" s="7" t="s">
        <v>129</v>
      </c>
      <c r="E145" s="7" t="s">
        <v>120</v>
      </c>
      <c r="F145" s="7" t="s">
        <v>320</v>
      </c>
      <c r="G145" s="7" t="s">
        <v>321</v>
      </c>
      <c r="H145" s="8">
        <v>36000</v>
      </c>
      <c r="I145" s="8">
        <v>36000</v>
      </c>
      <c r="J145" s="8"/>
      <c r="K145" s="7"/>
      <c r="L145" s="8"/>
      <c r="M145" s="8">
        <v>36000</v>
      </c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30.75" customHeight="1" spans="1:24">
      <c r="A146" s="9" t="s">
        <v>85</v>
      </c>
      <c r="B146" s="7" t="s">
        <v>427</v>
      </c>
      <c r="C146" s="7" t="s">
        <v>323</v>
      </c>
      <c r="D146" s="7" t="s">
        <v>129</v>
      </c>
      <c r="E146" s="7" t="s">
        <v>120</v>
      </c>
      <c r="F146" s="7" t="s">
        <v>320</v>
      </c>
      <c r="G146" s="7" t="s">
        <v>321</v>
      </c>
      <c r="H146" s="8">
        <v>3600</v>
      </c>
      <c r="I146" s="8">
        <v>3600</v>
      </c>
      <c r="J146" s="8"/>
      <c r="K146" s="7"/>
      <c r="L146" s="8"/>
      <c r="M146" s="8">
        <v>3600</v>
      </c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30.75" customHeight="1" spans="1:24">
      <c r="A147" s="9" t="s">
        <v>85</v>
      </c>
      <c r="B147" s="7" t="s">
        <v>428</v>
      </c>
      <c r="C147" s="7" t="s">
        <v>325</v>
      </c>
      <c r="D147" s="7" t="s">
        <v>129</v>
      </c>
      <c r="E147" s="7" t="s">
        <v>120</v>
      </c>
      <c r="F147" s="7" t="s">
        <v>270</v>
      </c>
      <c r="G147" s="7" t="s">
        <v>271</v>
      </c>
      <c r="H147" s="8">
        <v>40000</v>
      </c>
      <c r="I147" s="8">
        <v>40000</v>
      </c>
      <c r="J147" s="8"/>
      <c r="K147" s="7"/>
      <c r="L147" s="8"/>
      <c r="M147" s="8">
        <v>40000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ht="30.75" customHeight="1" spans="1:24">
      <c r="A148" s="9" t="s">
        <v>87</v>
      </c>
      <c r="B148" s="7"/>
      <c r="C148" s="7"/>
      <c r="D148" s="7"/>
      <c r="E148" s="7"/>
      <c r="F148" s="7"/>
      <c r="G148" s="7"/>
      <c r="H148" s="8">
        <v>1384532</v>
      </c>
      <c r="I148" s="8">
        <v>1384532</v>
      </c>
      <c r="J148" s="8"/>
      <c r="K148" s="7"/>
      <c r="L148" s="8"/>
      <c r="M148" s="8">
        <v>1384532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ht="30.75" customHeight="1" spans="1:24">
      <c r="A149" s="9" t="s">
        <v>87</v>
      </c>
      <c r="B149" s="7" t="s">
        <v>429</v>
      </c>
      <c r="C149" s="7" t="s">
        <v>376</v>
      </c>
      <c r="D149" s="7" t="s">
        <v>134</v>
      </c>
      <c r="E149" s="7" t="s">
        <v>135</v>
      </c>
      <c r="F149" s="7" t="s">
        <v>286</v>
      </c>
      <c r="G149" s="7" t="s">
        <v>287</v>
      </c>
      <c r="H149" s="8">
        <v>313944</v>
      </c>
      <c r="I149" s="8">
        <v>313944</v>
      </c>
      <c r="J149" s="8"/>
      <c r="K149" s="7"/>
      <c r="L149" s="8"/>
      <c r="M149" s="8">
        <v>313944</v>
      </c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ht="30.75" customHeight="1" spans="1:24">
      <c r="A150" s="9" t="s">
        <v>87</v>
      </c>
      <c r="B150" s="7" t="s">
        <v>430</v>
      </c>
      <c r="C150" s="7" t="s">
        <v>378</v>
      </c>
      <c r="D150" s="7" t="s">
        <v>134</v>
      </c>
      <c r="E150" s="7" t="s">
        <v>135</v>
      </c>
      <c r="F150" s="7" t="s">
        <v>290</v>
      </c>
      <c r="G150" s="7" t="s">
        <v>291</v>
      </c>
      <c r="H150" s="8">
        <v>60000</v>
      </c>
      <c r="I150" s="8">
        <v>60000</v>
      </c>
      <c r="J150" s="8"/>
      <c r="K150" s="7"/>
      <c r="L150" s="8"/>
      <c r="M150" s="8">
        <v>60000</v>
      </c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30.75" customHeight="1" spans="1:24">
      <c r="A151" s="9" t="s">
        <v>87</v>
      </c>
      <c r="B151" s="7" t="s">
        <v>429</v>
      </c>
      <c r="C151" s="7" t="s">
        <v>376</v>
      </c>
      <c r="D151" s="7" t="s">
        <v>134</v>
      </c>
      <c r="E151" s="7" t="s">
        <v>135</v>
      </c>
      <c r="F151" s="7" t="s">
        <v>290</v>
      </c>
      <c r="G151" s="7" t="s">
        <v>291</v>
      </c>
      <c r="H151" s="8">
        <v>28416</v>
      </c>
      <c r="I151" s="8">
        <v>28416</v>
      </c>
      <c r="J151" s="8"/>
      <c r="K151" s="7"/>
      <c r="L151" s="8"/>
      <c r="M151" s="8">
        <v>28416</v>
      </c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ht="30.75" customHeight="1" spans="1:24">
      <c r="A152" s="9" t="s">
        <v>87</v>
      </c>
      <c r="B152" s="7" t="s">
        <v>431</v>
      </c>
      <c r="C152" s="7" t="s">
        <v>380</v>
      </c>
      <c r="D152" s="7" t="s">
        <v>134</v>
      </c>
      <c r="E152" s="7" t="s">
        <v>135</v>
      </c>
      <c r="F152" s="7" t="s">
        <v>381</v>
      </c>
      <c r="G152" s="7" t="s">
        <v>382</v>
      </c>
      <c r="H152" s="8">
        <v>180000</v>
      </c>
      <c r="I152" s="8">
        <v>180000</v>
      </c>
      <c r="J152" s="8"/>
      <c r="K152" s="7"/>
      <c r="L152" s="8"/>
      <c r="M152" s="8">
        <v>180000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ht="30.75" customHeight="1" spans="1:24">
      <c r="A153" s="9" t="s">
        <v>87</v>
      </c>
      <c r="B153" s="7" t="s">
        <v>432</v>
      </c>
      <c r="C153" s="7" t="s">
        <v>384</v>
      </c>
      <c r="D153" s="7" t="s">
        <v>134</v>
      </c>
      <c r="E153" s="7" t="s">
        <v>135</v>
      </c>
      <c r="F153" s="7" t="s">
        <v>381</v>
      </c>
      <c r="G153" s="7" t="s">
        <v>382</v>
      </c>
      <c r="H153" s="8">
        <v>213228</v>
      </c>
      <c r="I153" s="8">
        <v>213228</v>
      </c>
      <c r="J153" s="8"/>
      <c r="K153" s="7"/>
      <c r="L153" s="8"/>
      <c r="M153" s="8">
        <v>213228</v>
      </c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ht="30.75" customHeight="1" spans="1:24">
      <c r="A154" s="9" t="s">
        <v>87</v>
      </c>
      <c r="B154" s="7" t="s">
        <v>432</v>
      </c>
      <c r="C154" s="7" t="s">
        <v>384</v>
      </c>
      <c r="D154" s="7" t="s">
        <v>134</v>
      </c>
      <c r="E154" s="7" t="s">
        <v>135</v>
      </c>
      <c r="F154" s="7" t="s">
        <v>381</v>
      </c>
      <c r="G154" s="7" t="s">
        <v>382</v>
      </c>
      <c r="H154" s="8">
        <v>127380</v>
      </c>
      <c r="I154" s="8">
        <v>127380</v>
      </c>
      <c r="J154" s="8"/>
      <c r="K154" s="7"/>
      <c r="L154" s="8"/>
      <c r="M154" s="8">
        <v>127380</v>
      </c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30.75" customHeight="1" spans="1:24">
      <c r="A155" s="9" t="s">
        <v>87</v>
      </c>
      <c r="B155" s="7" t="s">
        <v>429</v>
      </c>
      <c r="C155" s="7" t="s">
        <v>376</v>
      </c>
      <c r="D155" s="7" t="s">
        <v>134</v>
      </c>
      <c r="E155" s="7" t="s">
        <v>135</v>
      </c>
      <c r="F155" s="7" t="s">
        <v>381</v>
      </c>
      <c r="G155" s="7" t="s">
        <v>382</v>
      </c>
      <c r="H155" s="8">
        <v>26162</v>
      </c>
      <c r="I155" s="8">
        <v>26162</v>
      </c>
      <c r="J155" s="8"/>
      <c r="K155" s="7"/>
      <c r="L155" s="8"/>
      <c r="M155" s="8">
        <v>26162</v>
      </c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ht="30.75" customHeight="1" spans="1:24">
      <c r="A156" s="9" t="s">
        <v>87</v>
      </c>
      <c r="B156" s="7" t="s">
        <v>433</v>
      </c>
      <c r="C156" s="7" t="s">
        <v>297</v>
      </c>
      <c r="D156" s="7" t="s">
        <v>147</v>
      </c>
      <c r="E156" s="7" t="s">
        <v>148</v>
      </c>
      <c r="F156" s="7" t="s">
        <v>298</v>
      </c>
      <c r="G156" s="7" t="s">
        <v>299</v>
      </c>
      <c r="H156" s="8">
        <v>146100.81</v>
      </c>
      <c r="I156" s="8">
        <v>146100.81</v>
      </c>
      <c r="J156" s="8"/>
      <c r="K156" s="7"/>
      <c r="L156" s="8"/>
      <c r="M156" s="8">
        <v>146100.81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ht="30.75" customHeight="1" spans="1:24">
      <c r="A157" s="9" t="s">
        <v>87</v>
      </c>
      <c r="B157" s="7" t="s">
        <v>434</v>
      </c>
      <c r="C157" s="7" t="s">
        <v>387</v>
      </c>
      <c r="D157" s="7" t="s">
        <v>159</v>
      </c>
      <c r="E157" s="7" t="s">
        <v>160</v>
      </c>
      <c r="F157" s="7" t="s">
        <v>302</v>
      </c>
      <c r="G157" s="7" t="s">
        <v>303</v>
      </c>
      <c r="H157" s="8">
        <v>48220.84</v>
      </c>
      <c r="I157" s="8">
        <v>48220.84</v>
      </c>
      <c r="J157" s="8"/>
      <c r="K157" s="7"/>
      <c r="L157" s="8"/>
      <c r="M157" s="8">
        <v>48220.84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ht="30.75" customHeight="1" spans="1:24">
      <c r="A158" s="9" t="s">
        <v>87</v>
      </c>
      <c r="B158" s="7" t="s">
        <v>435</v>
      </c>
      <c r="C158" s="7" t="s">
        <v>162</v>
      </c>
      <c r="D158" s="7" t="s">
        <v>161</v>
      </c>
      <c r="E158" s="7" t="s">
        <v>162</v>
      </c>
      <c r="F158" s="7" t="s">
        <v>305</v>
      </c>
      <c r="G158" s="7" t="s">
        <v>306</v>
      </c>
      <c r="H158" s="8">
        <v>28365.2</v>
      </c>
      <c r="I158" s="8">
        <v>28365.2</v>
      </c>
      <c r="J158" s="8"/>
      <c r="K158" s="7"/>
      <c r="L158" s="8"/>
      <c r="M158" s="8">
        <v>28365.2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30.75" customHeight="1" spans="1:24">
      <c r="A159" s="9" t="s">
        <v>87</v>
      </c>
      <c r="B159" s="7" t="s">
        <v>436</v>
      </c>
      <c r="C159" s="7" t="s">
        <v>390</v>
      </c>
      <c r="D159" s="7" t="s">
        <v>163</v>
      </c>
      <c r="E159" s="7" t="s">
        <v>164</v>
      </c>
      <c r="F159" s="7" t="s">
        <v>309</v>
      </c>
      <c r="G159" s="7" t="s">
        <v>310</v>
      </c>
      <c r="H159" s="8">
        <v>2800</v>
      </c>
      <c r="I159" s="8">
        <v>2800</v>
      </c>
      <c r="J159" s="8"/>
      <c r="K159" s="7"/>
      <c r="L159" s="8"/>
      <c r="M159" s="8">
        <v>2800</v>
      </c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ht="30.75" customHeight="1" spans="1:24">
      <c r="A160" s="9" t="s">
        <v>87</v>
      </c>
      <c r="B160" s="7" t="s">
        <v>437</v>
      </c>
      <c r="C160" s="7" t="s">
        <v>312</v>
      </c>
      <c r="D160" s="7" t="s">
        <v>134</v>
      </c>
      <c r="E160" s="7" t="s">
        <v>135</v>
      </c>
      <c r="F160" s="7" t="s">
        <v>309</v>
      </c>
      <c r="G160" s="7" t="s">
        <v>310</v>
      </c>
      <c r="H160" s="8">
        <v>3545.65</v>
      </c>
      <c r="I160" s="8">
        <v>3545.65</v>
      </c>
      <c r="J160" s="8"/>
      <c r="K160" s="7"/>
      <c r="L160" s="8"/>
      <c r="M160" s="8">
        <v>3545.65</v>
      </c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ht="30.75" customHeight="1" spans="1:24">
      <c r="A161" s="9" t="s">
        <v>87</v>
      </c>
      <c r="B161" s="7" t="s">
        <v>438</v>
      </c>
      <c r="C161" s="7" t="s">
        <v>393</v>
      </c>
      <c r="D161" s="7" t="s">
        <v>134</v>
      </c>
      <c r="E161" s="7" t="s">
        <v>135</v>
      </c>
      <c r="F161" s="7" t="s">
        <v>309</v>
      </c>
      <c r="G161" s="7" t="s">
        <v>310</v>
      </c>
      <c r="H161" s="8">
        <v>7091.3</v>
      </c>
      <c r="I161" s="8">
        <v>7091.3</v>
      </c>
      <c r="J161" s="8"/>
      <c r="K161" s="7"/>
      <c r="L161" s="8"/>
      <c r="M161" s="8">
        <v>7091.3</v>
      </c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ht="30.75" customHeight="1" spans="1:24">
      <c r="A162" s="9" t="s">
        <v>87</v>
      </c>
      <c r="B162" s="7" t="s">
        <v>439</v>
      </c>
      <c r="C162" s="7" t="s">
        <v>181</v>
      </c>
      <c r="D162" s="7" t="s">
        <v>180</v>
      </c>
      <c r="E162" s="7" t="s">
        <v>181</v>
      </c>
      <c r="F162" s="7" t="s">
        <v>314</v>
      </c>
      <c r="G162" s="7" t="s">
        <v>181</v>
      </c>
      <c r="H162" s="8">
        <v>85095.6</v>
      </c>
      <c r="I162" s="8">
        <v>85095.6</v>
      </c>
      <c r="J162" s="8"/>
      <c r="K162" s="7"/>
      <c r="L162" s="8"/>
      <c r="M162" s="8">
        <v>85095.6</v>
      </c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30.75" customHeight="1" spans="1:24">
      <c r="A163" s="9" t="s">
        <v>87</v>
      </c>
      <c r="B163" s="7" t="s">
        <v>440</v>
      </c>
      <c r="C163" s="7" t="s">
        <v>316</v>
      </c>
      <c r="D163" s="7" t="s">
        <v>134</v>
      </c>
      <c r="E163" s="7" t="s">
        <v>135</v>
      </c>
      <c r="F163" s="7" t="s">
        <v>317</v>
      </c>
      <c r="G163" s="7" t="s">
        <v>316</v>
      </c>
      <c r="H163" s="8">
        <v>14182.6</v>
      </c>
      <c r="I163" s="8">
        <v>14182.6</v>
      </c>
      <c r="J163" s="8"/>
      <c r="K163" s="7"/>
      <c r="L163" s="8"/>
      <c r="M163" s="8">
        <v>14182.6</v>
      </c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ht="30.75" customHeight="1" spans="1:24">
      <c r="A164" s="9" t="s">
        <v>87</v>
      </c>
      <c r="B164" s="7" t="s">
        <v>441</v>
      </c>
      <c r="C164" s="7" t="s">
        <v>325</v>
      </c>
      <c r="D164" s="7" t="s">
        <v>134</v>
      </c>
      <c r="E164" s="7" t="s">
        <v>135</v>
      </c>
      <c r="F164" s="7" t="s">
        <v>397</v>
      </c>
      <c r="G164" s="7" t="s">
        <v>398</v>
      </c>
      <c r="H164" s="8">
        <v>39000</v>
      </c>
      <c r="I164" s="8">
        <v>39000</v>
      </c>
      <c r="J164" s="8"/>
      <c r="K164" s="7"/>
      <c r="L164" s="8"/>
      <c r="M164" s="8">
        <v>39000</v>
      </c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ht="30.75" customHeight="1" spans="1:24">
      <c r="A165" s="9" t="s">
        <v>87</v>
      </c>
      <c r="B165" s="7" t="s">
        <v>441</v>
      </c>
      <c r="C165" s="7" t="s">
        <v>325</v>
      </c>
      <c r="D165" s="7" t="s">
        <v>134</v>
      </c>
      <c r="E165" s="7" t="s">
        <v>135</v>
      </c>
      <c r="F165" s="7" t="s">
        <v>442</v>
      </c>
      <c r="G165" s="7" t="s">
        <v>443</v>
      </c>
      <c r="H165" s="8">
        <v>38000</v>
      </c>
      <c r="I165" s="8">
        <v>38000</v>
      </c>
      <c r="J165" s="8"/>
      <c r="K165" s="7"/>
      <c r="L165" s="8"/>
      <c r="M165" s="8">
        <v>38000</v>
      </c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ht="30.75" customHeight="1" spans="1:24">
      <c r="A166" s="9" t="s">
        <v>87</v>
      </c>
      <c r="B166" s="7" t="s">
        <v>441</v>
      </c>
      <c r="C166" s="7" t="s">
        <v>325</v>
      </c>
      <c r="D166" s="7" t="s">
        <v>134</v>
      </c>
      <c r="E166" s="7" t="s">
        <v>135</v>
      </c>
      <c r="F166" s="7" t="s">
        <v>326</v>
      </c>
      <c r="G166" s="7" t="s">
        <v>327</v>
      </c>
      <c r="H166" s="8">
        <v>23000</v>
      </c>
      <c r="I166" s="8">
        <v>23000</v>
      </c>
      <c r="J166" s="8"/>
      <c r="K166" s="7"/>
      <c r="L166" s="8"/>
      <c r="M166" s="8">
        <v>23000</v>
      </c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30.75" customHeight="1" spans="1:24">
      <c r="A167" s="9" t="s">
        <v>89</v>
      </c>
      <c r="B167" s="7"/>
      <c r="C167" s="7"/>
      <c r="D167" s="7"/>
      <c r="E167" s="7"/>
      <c r="F167" s="7"/>
      <c r="G167" s="7"/>
      <c r="H167" s="8">
        <v>801816.66</v>
      </c>
      <c r="I167" s="8">
        <v>801816.66</v>
      </c>
      <c r="J167" s="8"/>
      <c r="K167" s="7"/>
      <c r="L167" s="8"/>
      <c r="M167" s="8">
        <v>801816.66</v>
      </c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ht="30.75" customHeight="1" spans="1:24">
      <c r="A168" s="9" t="s">
        <v>89</v>
      </c>
      <c r="B168" s="7" t="s">
        <v>444</v>
      </c>
      <c r="C168" s="7" t="s">
        <v>376</v>
      </c>
      <c r="D168" s="7" t="s">
        <v>169</v>
      </c>
      <c r="E168" s="7" t="s">
        <v>135</v>
      </c>
      <c r="F168" s="7" t="s">
        <v>286</v>
      </c>
      <c r="G168" s="7" t="s">
        <v>287</v>
      </c>
      <c r="H168" s="8">
        <v>176820</v>
      </c>
      <c r="I168" s="8">
        <v>176820</v>
      </c>
      <c r="J168" s="8"/>
      <c r="K168" s="7"/>
      <c r="L168" s="8"/>
      <c r="M168" s="8">
        <v>176820</v>
      </c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ht="30.75" customHeight="1" spans="1:24">
      <c r="A169" s="9" t="s">
        <v>89</v>
      </c>
      <c r="B169" s="7" t="s">
        <v>445</v>
      </c>
      <c r="C169" s="7" t="s">
        <v>378</v>
      </c>
      <c r="D169" s="7" t="s">
        <v>169</v>
      </c>
      <c r="E169" s="7" t="s">
        <v>135</v>
      </c>
      <c r="F169" s="7" t="s">
        <v>290</v>
      </c>
      <c r="G169" s="7" t="s">
        <v>291</v>
      </c>
      <c r="H169" s="8">
        <v>36000</v>
      </c>
      <c r="I169" s="8">
        <v>36000</v>
      </c>
      <c r="J169" s="8"/>
      <c r="K169" s="7"/>
      <c r="L169" s="8"/>
      <c r="M169" s="8">
        <v>36000</v>
      </c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30.75" customHeight="1" spans="1:24">
      <c r="A170" s="9" t="s">
        <v>89</v>
      </c>
      <c r="B170" s="7" t="s">
        <v>444</v>
      </c>
      <c r="C170" s="7" t="s">
        <v>376</v>
      </c>
      <c r="D170" s="7" t="s">
        <v>169</v>
      </c>
      <c r="E170" s="7" t="s">
        <v>135</v>
      </c>
      <c r="F170" s="7" t="s">
        <v>290</v>
      </c>
      <c r="G170" s="7" t="s">
        <v>291</v>
      </c>
      <c r="H170" s="8">
        <v>16500</v>
      </c>
      <c r="I170" s="8">
        <v>16500</v>
      </c>
      <c r="J170" s="8"/>
      <c r="K170" s="7"/>
      <c r="L170" s="8"/>
      <c r="M170" s="8">
        <v>16500</v>
      </c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ht="30.75" customHeight="1" spans="1:24">
      <c r="A171" s="9" t="s">
        <v>89</v>
      </c>
      <c r="B171" s="7" t="s">
        <v>446</v>
      </c>
      <c r="C171" s="7" t="s">
        <v>380</v>
      </c>
      <c r="D171" s="7" t="s">
        <v>169</v>
      </c>
      <c r="E171" s="7" t="s">
        <v>135</v>
      </c>
      <c r="F171" s="7" t="s">
        <v>381</v>
      </c>
      <c r="G171" s="7" t="s">
        <v>382</v>
      </c>
      <c r="H171" s="8">
        <v>108000</v>
      </c>
      <c r="I171" s="8">
        <v>108000</v>
      </c>
      <c r="J171" s="8"/>
      <c r="K171" s="7"/>
      <c r="L171" s="8"/>
      <c r="M171" s="8">
        <v>108000</v>
      </c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ht="30.75" customHeight="1" spans="1:24">
      <c r="A172" s="9" t="s">
        <v>89</v>
      </c>
      <c r="B172" s="7" t="s">
        <v>447</v>
      </c>
      <c r="C172" s="7" t="s">
        <v>384</v>
      </c>
      <c r="D172" s="7" t="s">
        <v>169</v>
      </c>
      <c r="E172" s="7" t="s">
        <v>135</v>
      </c>
      <c r="F172" s="7" t="s">
        <v>381</v>
      </c>
      <c r="G172" s="7" t="s">
        <v>382</v>
      </c>
      <c r="H172" s="8">
        <v>122112</v>
      </c>
      <c r="I172" s="8">
        <v>122112</v>
      </c>
      <c r="J172" s="8"/>
      <c r="K172" s="7"/>
      <c r="L172" s="8"/>
      <c r="M172" s="8">
        <v>122112</v>
      </c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ht="30.75" customHeight="1" spans="1:24">
      <c r="A173" s="9" t="s">
        <v>89</v>
      </c>
      <c r="B173" s="7" t="s">
        <v>447</v>
      </c>
      <c r="C173" s="7" t="s">
        <v>384</v>
      </c>
      <c r="D173" s="7" t="s">
        <v>169</v>
      </c>
      <c r="E173" s="7" t="s">
        <v>135</v>
      </c>
      <c r="F173" s="7" t="s">
        <v>381</v>
      </c>
      <c r="G173" s="7" t="s">
        <v>382</v>
      </c>
      <c r="H173" s="8">
        <v>75000</v>
      </c>
      <c r="I173" s="8">
        <v>75000</v>
      </c>
      <c r="J173" s="8"/>
      <c r="K173" s="7"/>
      <c r="L173" s="8"/>
      <c r="M173" s="8">
        <v>75000</v>
      </c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30.75" customHeight="1" spans="1:24">
      <c r="A174" s="9" t="s">
        <v>89</v>
      </c>
      <c r="B174" s="7" t="s">
        <v>444</v>
      </c>
      <c r="C174" s="7" t="s">
        <v>376</v>
      </c>
      <c r="D174" s="7" t="s">
        <v>169</v>
      </c>
      <c r="E174" s="7" t="s">
        <v>135</v>
      </c>
      <c r="F174" s="7" t="s">
        <v>381</v>
      </c>
      <c r="G174" s="7" t="s">
        <v>382</v>
      </c>
      <c r="H174" s="8">
        <v>14735</v>
      </c>
      <c r="I174" s="8">
        <v>14735</v>
      </c>
      <c r="J174" s="8"/>
      <c r="K174" s="7"/>
      <c r="L174" s="8"/>
      <c r="M174" s="8">
        <v>14735</v>
      </c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ht="30.75" customHeight="1" spans="1:24">
      <c r="A175" s="9" t="s">
        <v>89</v>
      </c>
      <c r="B175" s="7" t="s">
        <v>448</v>
      </c>
      <c r="C175" s="7" t="s">
        <v>297</v>
      </c>
      <c r="D175" s="7" t="s">
        <v>147</v>
      </c>
      <c r="E175" s="7" t="s">
        <v>148</v>
      </c>
      <c r="F175" s="7" t="s">
        <v>298</v>
      </c>
      <c r="G175" s="7" t="s">
        <v>299</v>
      </c>
      <c r="H175" s="8">
        <v>84410.73</v>
      </c>
      <c r="I175" s="8">
        <v>84410.73</v>
      </c>
      <c r="J175" s="8"/>
      <c r="K175" s="7"/>
      <c r="L175" s="8"/>
      <c r="M175" s="8">
        <v>84410.73</v>
      </c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ht="30.75" customHeight="1" spans="1:24">
      <c r="A176" s="9" t="s">
        <v>89</v>
      </c>
      <c r="B176" s="7" t="s">
        <v>449</v>
      </c>
      <c r="C176" s="7" t="s">
        <v>387</v>
      </c>
      <c r="D176" s="7" t="s">
        <v>159</v>
      </c>
      <c r="E176" s="7" t="s">
        <v>160</v>
      </c>
      <c r="F176" s="7" t="s">
        <v>302</v>
      </c>
      <c r="G176" s="7" t="s">
        <v>303</v>
      </c>
      <c r="H176" s="8">
        <v>27551.36</v>
      </c>
      <c r="I176" s="8">
        <v>27551.36</v>
      </c>
      <c r="J176" s="8"/>
      <c r="K176" s="7"/>
      <c r="L176" s="8"/>
      <c r="M176" s="8">
        <v>27551.36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30.75" customHeight="1" spans="1:24">
      <c r="A177" s="9" t="s">
        <v>89</v>
      </c>
      <c r="B177" s="7" t="s">
        <v>450</v>
      </c>
      <c r="C177" s="7" t="s">
        <v>162</v>
      </c>
      <c r="D177" s="7" t="s">
        <v>161</v>
      </c>
      <c r="E177" s="7" t="s">
        <v>162</v>
      </c>
      <c r="F177" s="7" t="s">
        <v>305</v>
      </c>
      <c r="G177" s="7" t="s">
        <v>306</v>
      </c>
      <c r="H177" s="8">
        <v>16206.68</v>
      </c>
      <c r="I177" s="8">
        <v>16206.68</v>
      </c>
      <c r="J177" s="8"/>
      <c r="K177" s="7"/>
      <c r="L177" s="8"/>
      <c r="M177" s="8">
        <v>16206.68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ht="30.75" customHeight="1" spans="1:24">
      <c r="A178" s="9" t="s">
        <v>89</v>
      </c>
      <c r="B178" s="7" t="s">
        <v>451</v>
      </c>
      <c r="C178" s="7" t="s">
        <v>390</v>
      </c>
      <c r="D178" s="7" t="s">
        <v>163</v>
      </c>
      <c r="E178" s="7" t="s">
        <v>164</v>
      </c>
      <c r="F178" s="7" t="s">
        <v>309</v>
      </c>
      <c r="G178" s="7" t="s">
        <v>310</v>
      </c>
      <c r="H178" s="8">
        <v>1680</v>
      </c>
      <c r="I178" s="8">
        <v>1680</v>
      </c>
      <c r="J178" s="8"/>
      <c r="K178" s="7"/>
      <c r="L178" s="8"/>
      <c r="M178" s="8">
        <v>1680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ht="30.75" customHeight="1" spans="1:24">
      <c r="A179" s="9" t="s">
        <v>89</v>
      </c>
      <c r="B179" s="7" t="s">
        <v>452</v>
      </c>
      <c r="C179" s="7" t="s">
        <v>312</v>
      </c>
      <c r="D179" s="7" t="s">
        <v>169</v>
      </c>
      <c r="E179" s="7" t="s">
        <v>135</v>
      </c>
      <c r="F179" s="7" t="s">
        <v>309</v>
      </c>
      <c r="G179" s="7" t="s">
        <v>310</v>
      </c>
      <c r="H179" s="8">
        <v>2025.84</v>
      </c>
      <c r="I179" s="8">
        <v>2025.84</v>
      </c>
      <c r="J179" s="8"/>
      <c r="K179" s="7"/>
      <c r="L179" s="8"/>
      <c r="M179" s="8">
        <v>2025.84</v>
      </c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30.75" customHeight="1" spans="1:24">
      <c r="A180" s="9" t="s">
        <v>89</v>
      </c>
      <c r="B180" s="7" t="s">
        <v>453</v>
      </c>
      <c r="C180" s="7" t="s">
        <v>393</v>
      </c>
      <c r="D180" s="7" t="s">
        <v>169</v>
      </c>
      <c r="E180" s="7" t="s">
        <v>135</v>
      </c>
      <c r="F180" s="7" t="s">
        <v>309</v>
      </c>
      <c r="G180" s="7" t="s">
        <v>310</v>
      </c>
      <c r="H180" s="8">
        <v>4051.67</v>
      </c>
      <c r="I180" s="8">
        <v>4051.67</v>
      </c>
      <c r="J180" s="8"/>
      <c r="K180" s="7"/>
      <c r="L180" s="8"/>
      <c r="M180" s="8">
        <v>4051.67</v>
      </c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ht="30.75" customHeight="1" spans="1:24">
      <c r="A181" s="9" t="s">
        <v>89</v>
      </c>
      <c r="B181" s="7" t="s">
        <v>454</v>
      </c>
      <c r="C181" s="7" t="s">
        <v>181</v>
      </c>
      <c r="D181" s="7" t="s">
        <v>180</v>
      </c>
      <c r="E181" s="7" t="s">
        <v>181</v>
      </c>
      <c r="F181" s="7" t="s">
        <v>314</v>
      </c>
      <c r="G181" s="7" t="s">
        <v>181</v>
      </c>
      <c r="H181" s="8">
        <v>48620.04</v>
      </c>
      <c r="I181" s="8">
        <v>48620.04</v>
      </c>
      <c r="J181" s="8"/>
      <c r="K181" s="7"/>
      <c r="L181" s="8"/>
      <c r="M181" s="8">
        <v>48620.04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ht="30.75" customHeight="1" spans="1:24">
      <c r="A182" s="9" t="s">
        <v>89</v>
      </c>
      <c r="B182" s="7" t="s">
        <v>455</v>
      </c>
      <c r="C182" s="7" t="s">
        <v>316</v>
      </c>
      <c r="D182" s="7" t="s">
        <v>169</v>
      </c>
      <c r="E182" s="7" t="s">
        <v>135</v>
      </c>
      <c r="F182" s="7" t="s">
        <v>317</v>
      </c>
      <c r="G182" s="7" t="s">
        <v>316</v>
      </c>
      <c r="H182" s="8">
        <v>8103.34</v>
      </c>
      <c r="I182" s="8">
        <v>8103.34</v>
      </c>
      <c r="J182" s="8"/>
      <c r="K182" s="7"/>
      <c r="L182" s="8"/>
      <c r="M182" s="8">
        <v>8103.34</v>
      </c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30.75" customHeight="1" spans="1:24">
      <c r="A183" s="9" t="s">
        <v>89</v>
      </c>
      <c r="B183" s="7" t="s">
        <v>456</v>
      </c>
      <c r="C183" s="7" t="s">
        <v>325</v>
      </c>
      <c r="D183" s="7" t="s">
        <v>169</v>
      </c>
      <c r="E183" s="7" t="s">
        <v>135</v>
      </c>
      <c r="F183" s="7" t="s">
        <v>270</v>
      </c>
      <c r="G183" s="7" t="s">
        <v>271</v>
      </c>
      <c r="H183" s="8">
        <v>55000</v>
      </c>
      <c r="I183" s="8">
        <v>55000</v>
      </c>
      <c r="J183" s="8"/>
      <c r="K183" s="7"/>
      <c r="L183" s="8"/>
      <c r="M183" s="8">
        <v>55000</v>
      </c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30.75" customHeight="1" spans="1:24">
      <c r="A184" s="9" t="s">
        <v>89</v>
      </c>
      <c r="B184" s="7" t="s">
        <v>457</v>
      </c>
      <c r="C184" s="7" t="s">
        <v>233</v>
      </c>
      <c r="D184" s="7" t="s">
        <v>169</v>
      </c>
      <c r="E184" s="7" t="s">
        <v>135</v>
      </c>
      <c r="F184" s="7" t="s">
        <v>458</v>
      </c>
      <c r="G184" s="7" t="s">
        <v>233</v>
      </c>
      <c r="H184" s="8">
        <v>5000</v>
      </c>
      <c r="I184" s="8">
        <v>5000</v>
      </c>
      <c r="J184" s="8"/>
      <c r="K184" s="7"/>
      <c r="L184" s="8"/>
      <c r="M184" s="8">
        <v>5000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30.85" customHeight="1" spans="1:24">
      <c r="A185" s="10" t="s">
        <v>228</v>
      </c>
      <c r="B185" s="10"/>
      <c r="C185" s="10"/>
      <c r="D185" s="10"/>
      <c r="E185" s="10"/>
      <c r="F185" s="10"/>
      <c r="G185" s="10"/>
      <c r="H185" s="8">
        <v>13718549.15</v>
      </c>
      <c r="I185" s="8">
        <v>13718549.15</v>
      </c>
      <c r="J185" s="8"/>
      <c r="K185" s="8"/>
      <c r="L185" s="8"/>
      <c r="M185" s="8">
        <v>13718549.15</v>
      </c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185:G18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4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4" t="s">
        <v>459</v>
      </c>
    </row>
    <row r="2" ht="45" customHeight="1" spans="1:23">
      <c r="A2" s="21" t="s">
        <v>460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20" t="str">
        <f>"单位名称："&amp;"永仁县维的乡"</f>
        <v>单位名称：永仁县维的乡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4" t="s">
        <v>54</v>
      </c>
    </row>
    <row r="4" ht="21.75" customHeight="1" spans="1:23">
      <c r="A4" s="10" t="s">
        <v>461</v>
      </c>
      <c r="B4" s="10" t="s">
        <v>239</v>
      </c>
      <c r="C4" s="10" t="s">
        <v>240</v>
      </c>
      <c r="D4" s="10" t="s">
        <v>238</v>
      </c>
      <c r="E4" s="10" t="s">
        <v>241</v>
      </c>
      <c r="F4" s="10" t="s">
        <v>242</v>
      </c>
      <c r="G4" s="10" t="s">
        <v>462</v>
      </c>
      <c r="H4" s="10" t="s">
        <v>463</v>
      </c>
      <c r="I4" s="10" t="s">
        <v>57</v>
      </c>
      <c r="J4" s="10" t="s">
        <v>464</v>
      </c>
      <c r="K4" s="10"/>
      <c r="L4" s="10"/>
      <c r="M4" s="10"/>
      <c r="N4" s="10" t="s">
        <v>247</v>
      </c>
      <c r="O4" s="10"/>
      <c r="P4" s="10"/>
      <c r="Q4" s="10" t="s">
        <v>63</v>
      </c>
      <c r="R4" s="10" t="s">
        <v>64</v>
      </c>
      <c r="S4" s="10"/>
      <c r="T4" s="10"/>
      <c r="U4" s="10"/>
      <c r="V4" s="10"/>
      <c r="W4" s="10"/>
    </row>
    <row r="5" ht="21.75" customHeight="1" spans="1:23">
      <c r="A5" s="10"/>
      <c r="B5" s="10"/>
      <c r="C5" s="10"/>
      <c r="D5" s="10"/>
      <c r="E5" s="10"/>
      <c r="F5" s="10"/>
      <c r="G5" s="10"/>
      <c r="H5" s="10"/>
      <c r="I5" s="10"/>
      <c r="J5" s="10" t="s">
        <v>60</v>
      </c>
      <c r="K5" s="10"/>
      <c r="L5" s="10" t="s">
        <v>61</v>
      </c>
      <c r="M5" s="10" t="s">
        <v>62</v>
      </c>
      <c r="N5" s="10" t="s">
        <v>60</v>
      </c>
      <c r="O5" s="10" t="s">
        <v>61</v>
      </c>
      <c r="P5" s="10" t="s">
        <v>62</v>
      </c>
      <c r="Q5" s="10"/>
      <c r="R5" s="10" t="s">
        <v>59</v>
      </c>
      <c r="S5" s="10" t="s">
        <v>65</v>
      </c>
      <c r="T5" s="10" t="s">
        <v>254</v>
      </c>
      <c r="U5" s="10" t="s">
        <v>67</v>
      </c>
      <c r="V5" s="10" t="s">
        <v>68</v>
      </c>
      <c r="W5" s="10" t="s">
        <v>69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59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59</v>
      </c>
      <c r="K7" s="10" t="s">
        <v>465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2" customHeight="1" spans="1:23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51">
        <v>8</v>
      </c>
      <c r="I8" s="51">
        <v>9</v>
      </c>
      <c r="J8" s="51">
        <v>10</v>
      </c>
      <c r="K8" s="51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1">
        <v>21</v>
      </c>
      <c r="V8" s="51">
        <v>22</v>
      </c>
      <c r="W8" s="51">
        <v>23</v>
      </c>
    </row>
    <row r="9" ht="22" customHeight="1" spans="1:23">
      <c r="A9" s="7"/>
      <c r="B9" s="7"/>
      <c r="C9" s="7" t="s">
        <v>466</v>
      </c>
      <c r="D9" s="7"/>
      <c r="E9" s="7"/>
      <c r="F9" s="7"/>
      <c r="G9" s="7"/>
      <c r="H9" s="7"/>
      <c r="I9" s="18">
        <v>35000</v>
      </c>
      <c r="J9" s="8">
        <v>35000</v>
      </c>
      <c r="K9" s="8">
        <v>35000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467</v>
      </c>
      <c r="B10" s="7" t="s">
        <v>468</v>
      </c>
      <c r="C10" s="7" t="s">
        <v>466</v>
      </c>
      <c r="D10" s="7" t="s">
        <v>73</v>
      </c>
      <c r="E10" s="7" t="s">
        <v>119</v>
      </c>
      <c r="F10" s="7" t="s">
        <v>120</v>
      </c>
      <c r="G10" s="7" t="s">
        <v>352</v>
      </c>
      <c r="H10" s="7" t="s">
        <v>353</v>
      </c>
      <c r="I10" s="8">
        <v>8000</v>
      </c>
      <c r="J10" s="8">
        <v>8000</v>
      </c>
      <c r="K10" s="8">
        <v>8000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467</v>
      </c>
      <c r="B11" s="7" t="s">
        <v>468</v>
      </c>
      <c r="C11" s="7" t="s">
        <v>466</v>
      </c>
      <c r="D11" s="7" t="s">
        <v>73</v>
      </c>
      <c r="E11" s="7" t="s">
        <v>125</v>
      </c>
      <c r="F11" s="7" t="s">
        <v>120</v>
      </c>
      <c r="G11" s="7" t="s">
        <v>270</v>
      </c>
      <c r="H11" s="7" t="s">
        <v>271</v>
      </c>
      <c r="I11" s="8">
        <v>11000</v>
      </c>
      <c r="J11" s="8">
        <v>11000</v>
      </c>
      <c r="K11" s="8">
        <v>11000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467</v>
      </c>
      <c r="B12" s="7" t="s">
        <v>468</v>
      </c>
      <c r="C12" s="7" t="s">
        <v>466</v>
      </c>
      <c r="D12" s="7" t="s">
        <v>73</v>
      </c>
      <c r="E12" s="7" t="s">
        <v>125</v>
      </c>
      <c r="F12" s="7" t="s">
        <v>120</v>
      </c>
      <c r="G12" s="7" t="s">
        <v>397</v>
      </c>
      <c r="H12" s="7" t="s">
        <v>398</v>
      </c>
      <c r="I12" s="8">
        <v>13000</v>
      </c>
      <c r="J12" s="8">
        <v>13000</v>
      </c>
      <c r="K12" s="8">
        <v>13000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467</v>
      </c>
      <c r="B13" s="7" t="s">
        <v>468</v>
      </c>
      <c r="C13" s="7" t="s">
        <v>466</v>
      </c>
      <c r="D13" s="7" t="s">
        <v>73</v>
      </c>
      <c r="E13" s="7" t="s">
        <v>125</v>
      </c>
      <c r="F13" s="7" t="s">
        <v>120</v>
      </c>
      <c r="G13" s="7" t="s">
        <v>326</v>
      </c>
      <c r="H13" s="7" t="s">
        <v>327</v>
      </c>
      <c r="I13" s="8">
        <v>3000</v>
      </c>
      <c r="J13" s="8">
        <v>3000</v>
      </c>
      <c r="K13" s="8">
        <v>3000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/>
      <c r="B14" s="7"/>
      <c r="C14" s="7" t="s">
        <v>469</v>
      </c>
      <c r="D14" s="7"/>
      <c r="E14" s="7"/>
      <c r="F14" s="7"/>
      <c r="G14" s="7"/>
      <c r="H14" s="7"/>
      <c r="I14" s="18">
        <v>32000</v>
      </c>
      <c r="J14" s="8">
        <v>32000</v>
      </c>
      <c r="K14" s="8">
        <v>32000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 t="s">
        <v>467</v>
      </c>
      <c r="B15" s="7" t="s">
        <v>470</v>
      </c>
      <c r="C15" s="7" t="s">
        <v>469</v>
      </c>
      <c r="D15" s="7" t="s">
        <v>73</v>
      </c>
      <c r="E15" s="7" t="s">
        <v>125</v>
      </c>
      <c r="F15" s="7" t="s">
        <v>120</v>
      </c>
      <c r="G15" s="7" t="s">
        <v>397</v>
      </c>
      <c r="H15" s="7" t="s">
        <v>398</v>
      </c>
      <c r="I15" s="8">
        <v>6000</v>
      </c>
      <c r="J15" s="8">
        <v>6000</v>
      </c>
      <c r="K15" s="8">
        <v>6000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467</v>
      </c>
      <c r="B16" s="7" t="s">
        <v>470</v>
      </c>
      <c r="C16" s="7" t="s">
        <v>469</v>
      </c>
      <c r="D16" s="7" t="s">
        <v>73</v>
      </c>
      <c r="E16" s="7" t="s">
        <v>125</v>
      </c>
      <c r="F16" s="7" t="s">
        <v>120</v>
      </c>
      <c r="G16" s="7" t="s">
        <v>350</v>
      </c>
      <c r="H16" s="7" t="s">
        <v>351</v>
      </c>
      <c r="I16" s="8">
        <v>16000</v>
      </c>
      <c r="J16" s="8">
        <v>16000</v>
      </c>
      <c r="K16" s="8">
        <v>16000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 t="s">
        <v>467</v>
      </c>
      <c r="B17" s="7" t="s">
        <v>470</v>
      </c>
      <c r="C17" s="7" t="s">
        <v>469</v>
      </c>
      <c r="D17" s="7" t="s">
        <v>73</v>
      </c>
      <c r="E17" s="7" t="s">
        <v>126</v>
      </c>
      <c r="F17" s="7" t="s">
        <v>122</v>
      </c>
      <c r="G17" s="7" t="s">
        <v>270</v>
      </c>
      <c r="H17" s="7" t="s">
        <v>271</v>
      </c>
      <c r="I17" s="8">
        <v>5000</v>
      </c>
      <c r="J17" s="8">
        <v>5000</v>
      </c>
      <c r="K17" s="8">
        <v>5000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 t="s">
        <v>467</v>
      </c>
      <c r="B18" s="7" t="s">
        <v>470</v>
      </c>
      <c r="C18" s="7" t="s">
        <v>469</v>
      </c>
      <c r="D18" s="7" t="s">
        <v>73</v>
      </c>
      <c r="E18" s="7" t="s">
        <v>126</v>
      </c>
      <c r="F18" s="7" t="s">
        <v>122</v>
      </c>
      <c r="G18" s="7" t="s">
        <v>326</v>
      </c>
      <c r="H18" s="7" t="s">
        <v>327</v>
      </c>
      <c r="I18" s="8">
        <v>5000</v>
      </c>
      <c r="J18" s="8">
        <v>5000</v>
      </c>
      <c r="K18" s="8">
        <v>5000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7"/>
      <c r="B19" s="7"/>
      <c r="C19" s="7" t="s">
        <v>471</v>
      </c>
      <c r="D19" s="7"/>
      <c r="E19" s="7"/>
      <c r="F19" s="7"/>
      <c r="G19" s="7"/>
      <c r="H19" s="7"/>
      <c r="I19" s="18">
        <v>170000</v>
      </c>
      <c r="J19" s="8">
        <v>170000</v>
      </c>
      <c r="K19" s="8">
        <v>170000</v>
      </c>
      <c r="L19" s="8"/>
      <c r="M19" s="8"/>
      <c r="N19" s="8"/>
      <c r="O19" s="8"/>
      <c r="P19" s="7"/>
      <c r="Q19" s="8"/>
      <c r="R19" s="8"/>
      <c r="S19" s="8"/>
      <c r="T19" s="8"/>
      <c r="U19" s="8"/>
      <c r="V19" s="8"/>
      <c r="W19" s="8"/>
    </row>
    <row r="20" ht="22" customHeight="1" spans="1:23">
      <c r="A20" s="7" t="s">
        <v>467</v>
      </c>
      <c r="B20" s="7" t="s">
        <v>472</v>
      </c>
      <c r="C20" s="7" t="s">
        <v>471</v>
      </c>
      <c r="D20" s="7" t="s">
        <v>73</v>
      </c>
      <c r="E20" s="7" t="s">
        <v>125</v>
      </c>
      <c r="F20" s="7" t="s">
        <v>120</v>
      </c>
      <c r="G20" s="7" t="s">
        <v>270</v>
      </c>
      <c r="H20" s="7" t="s">
        <v>271</v>
      </c>
      <c r="I20" s="8">
        <v>30000</v>
      </c>
      <c r="J20" s="8">
        <v>30000</v>
      </c>
      <c r="K20" s="8">
        <v>30000</v>
      </c>
      <c r="L20" s="8"/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</row>
    <row r="21" ht="22" customHeight="1" spans="1:23">
      <c r="A21" s="7" t="s">
        <v>467</v>
      </c>
      <c r="B21" s="7" t="s">
        <v>472</v>
      </c>
      <c r="C21" s="7" t="s">
        <v>471</v>
      </c>
      <c r="D21" s="7" t="s">
        <v>73</v>
      </c>
      <c r="E21" s="7" t="s">
        <v>125</v>
      </c>
      <c r="F21" s="7" t="s">
        <v>120</v>
      </c>
      <c r="G21" s="7" t="s">
        <v>356</v>
      </c>
      <c r="H21" s="7" t="s">
        <v>357</v>
      </c>
      <c r="I21" s="8">
        <v>60000</v>
      </c>
      <c r="J21" s="8">
        <v>60000</v>
      </c>
      <c r="K21" s="8">
        <v>60000</v>
      </c>
      <c r="L21" s="8"/>
      <c r="M21" s="8"/>
      <c r="N21" s="8"/>
      <c r="O21" s="8"/>
      <c r="P21" s="7"/>
      <c r="Q21" s="8"/>
      <c r="R21" s="8"/>
      <c r="S21" s="8"/>
      <c r="T21" s="8"/>
      <c r="U21" s="8"/>
      <c r="V21" s="8"/>
      <c r="W21" s="8"/>
    </row>
    <row r="22" ht="22" customHeight="1" spans="1:23">
      <c r="A22" s="7" t="s">
        <v>467</v>
      </c>
      <c r="B22" s="7" t="s">
        <v>472</v>
      </c>
      <c r="C22" s="7" t="s">
        <v>471</v>
      </c>
      <c r="D22" s="7" t="s">
        <v>73</v>
      </c>
      <c r="E22" s="7" t="s">
        <v>125</v>
      </c>
      <c r="F22" s="7" t="s">
        <v>120</v>
      </c>
      <c r="G22" s="7" t="s">
        <v>373</v>
      </c>
      <c r="H22" s="7" t="s">
        <v>374</v>
      </c>
      <c r="I22" s="8">
        <v>80000</v>
      </c>
      <c r="J22" s="8">
        <v>80000</v>
      </c>
      <c r="K22" s="8">
        <v>80000</v>
      </c>
      <c r="L22" s="8"/>
      <c r="M22" s="8"/>
      <c r="N22" s="8"/>
      <c r="O22" s="8"/>
      <c r="P22" s="7"/>
      <c r="Q22" s="8"/>
      <c r="R22" s="8"/>
      <c r="S22" s="8"/>
      <c r="T22" s="8"/>
      <c r="U22" s="8"/>
      <c r="V22" s="8"/>
      <c r="W22" s="8"/>
    </row>
    <row r="23" ht="22" customHeight="1" spans="1:23">
      <c r="A23" s="7"/>
      <c r="B23" s="7"/>
      <c r="C23" s="7" t="s">
        <v>473</v>
      </c>
      <c r="D23" s="7"/>
      <c r="E23" s="7"/>
      <c r="F23" s="7"/>
      <c r="G23" s="7"/>
      <c r="H23" s="7"/>
      <c r="I23" s="18">
        <v>300000</v>
      </c>
      <c r="J23" s="8"/>
      <c r="K23" s="8"/>
      <c r="L23" s="8"/>
      <c r="M23" s="8"/>
      <c r="N23" s="8"/>
      <c r="O23" s="8"/>
      <c r="P23" s="7"/>
      <c r="Q23" s="8"/>
      <c r="R23" s="8">
        <v>300000</v>
      </c>
      <c r="S23" s="8"/>
      <c r="T23" s="8"/>
      <c r="U23" s="8"/>
      <c r="V23" s="8"/>
      <c r="W23" s="8">
        <v>300000</v>
      </c>
    </row>
    <row r="24" ht="22" customHeight="1" spans="1:23">
      <c r="A24" s="7" t="s">
        <v>467</v>
      </c>
      <c r="B24" s="7" t="s">
        <v>474</v>
      </c>
      <c r="C24" s="7" t="s">
        <v>473</v>
      </c>
      <c r="D24" s="7" t="s">
        <v>73</v>
      </c>
      <c r="E24" s="7" t="s">
        <v>126</v>
      </c>
      <c r="F24" s="7" t="s">
        <v>122</v>
      </c>
      <c r="G24" s="7" t="s">
        <v>350</v>
      </c>
      <c r="H24" s="7" t="s">
        <v>351</v>
      </c>
      <c r="I24" s="8">
        <v>300000</v>
      </c>
      <c r="J24" s="8"/>
      <c r="K24" s="8"/>
      <c r="L24" s="8"/>
      <c r="M24" s="8"/>
      <c r="N24" s="8"/>
      <c r="O24" s="8"/>
      <c r="P24" s="7"/>
      <c r="Q24" s="8"/>
      <c r="R24" s="8">
        <v>300000</v>
      </c>
      <c r="S24" s="8"/>
      <c r="T24" s="8"/>
      <c r="U24" s="8"/>
      <c r="V24" s="8"/>
      <c r="W24" s="8">
        <v>300000</v>
      </c>
    </row>
    <row r="25" ht="22" customHeight="1" spans="1:23">
      <c r="A25" s="7"/>
      <c r="B25" s="7"/>
      <c r="C25" s="7" t="s">
        <v>475</v>
      </c>
      <c r="D25" s="7"/>
      <c r="E25" s="7"/>
      <c r="F25" s="7"/>
      <c r="G25" s="7"/>
      <c r="H25" s="7"/>
      <c r="I25" s="18">
        <v>20000</v>
      </c>
      <c r="J25" s="8">
        <v>20000</v>
      </c>
      <c r="K25" s="8">
        <v>20000</v>
      </c>
      <c r="L25" s="8"/>
      <c r="M25" s="8"/>
      <c r="N25" s="8"/>
      <c r="O25" s="8"/>
      <c r="P25" s="7"/>
      <c r="Q25" s="8"/>
      <c r="R25" s="8"/>
      <c r="S25" s="8"/>
      <c r="T25" s="8"/>
      <c r="U25" s="8"/>
      <c r="V25" s="8"/>
      <c r="W25" s="8"/>
    </row>
    <row r="26" ht="22" customHeight="1" spans="1:23">
      <c r="A26" s="7" t="s">
        <v>467</v>
      </c>
      <c r="B26" s="7" t="s">
        <v>476</v>
      </c>
      <c r="C26" s="7" t="s">
        <v>475</v>
      </c>
      <c r="D26" s="7" t="s">
        <v>73</v>
      </c>
      <c r="E26" s="7" t="s">
        <v>170</v>
      </c>
      <c r="F26" s="7" t="s">
        <v>171</v>
      </c>
      <c r="G26" s="7" t="s">
        <v>270</v>
      </c>
      <c r="H26" s="7" t="s">
        <v>271</v>
      </c>
      <c r="I26" s="8">
        <v>2000</v>
      </c>
      <c r="J26" s="8">
        <v>2000</v>
      </c>
      <c r="K26" s="8">
        <v>2000</v>
      </c>
      <c r="L26" s="8"/>
      <c r="M26" s="8"/>
      <c r="N26" s="8"/>
      <c r="O26" s="8"/>
      <c r="P26" s="7"/>
      <c r="Q26" s="8"/>
      <c r="R26" s="8"/>
      <c r="S26" s="8"/>
      <c r="T26" s="8"/>
      <c r="U26" s="8"/>
      <c r="V26" s="8"/>
      <c r="W26" s="8"/>
    </row>
    <row r="27" ht="22" customHeight="1" spans="1:23">
      <c r="A27" s="7" t="s">
        <v>467</v>
      </c>
      <c r="B27" s="7" t="s">
        <v>476</v>
      </c>
      <c r="C27" s="7" t="s">
        <v>475</v>
      </c>
      <c r="D27" s="7" t="s">
        <v>73</v>
      </c>
      <c r="E27" s="7" t="s">
        <v>170</v>
      </c>
      <c r="F27" s="7" t="s">
        <v>171</v>
      </c>
      <c r="G27" s="7" t="s">
        <v>397</v>
      </c>
      <c r="H27" s="7" t="s">
        <v>398</v>
      </c>
      <c r="I27" s="8">
        <v>5000</v>
      </c>
      <c r="J27" s="8">
        <v>5000</v>
      </c>
      <c r="K27" s="8">
        <v>5000</v>
      </c>
      <c r="L27" s="8"/>
      <c r="M27" s="8"/>
      <c r="N27" s="8"/>
      <c r="O27" s="8"/>
      <c r="P27" s="7"/>
      <c r="Q27" s="8"/>
      <c r="R27" s="8"/>
      <c r="S27" s="8"/>
      <c r="T27" s="8"/>
      <c r="U27" s="8"/>
      <c r="V27" s="8"/>
      <c r="W27" s="8"/>
    </row>
    <row r="28" ht="22" customHeight="1" spans="1:23">
      <c r="A28" s="7" t="s">
        <v>467</v>
      </c>
      <c r="B28" s="7" t="s">
        <v>476</v>
      </c>
      <c r="C28" s="7" t="s">
        <v>475</v>
      </c>
      <c r="D28" s="7" t="s">
        <v>73</v>
      </c>
      <c r="E28" s="7" t="s">
        <v>170</v>
      </c>
      <c r="F28" s="7" t="s">
        <v>171</v>
      </c>
      <c r="G28" s="7" t="s">
        <v>356</v>
      </c>
      <c r="H28" s="7" t="s">
        <v>357</v>
      </c>
      <c r="I28" s="8">
        <v>13000</v>
      </c>
      <c r="J28" s="8">
        <v>13000</v>
      </c>
      <c r="K28" s="8">
        <v>13000</v>
      </c>
      <c r="L28" s="8"/>
      <c r="M28" s="8"/>
      <c r="N28" s="8"/>
      <c r="O28" s="8"/>
      <c r="P28" s="7"/>
      <c r="Q28" s="8"/>
      <c r="R28" s="8"/>
      <c r="S28" s="8"/>
      <c r="T28" s="8"/>
      <c r="U28" s="8"/>
      <c r="V28" s="8"/>
      <c r="W28" s="8"/>
    </row>
    <row r="29" ht="22" customHeight="1" spans="1:23">
      <c r="A29" s="7"/>
      <c r="B29" s="7"/>
      <c r="C29" s="7" t="s">
        <v>477</v>
      </c>
      <c r="D29" s="7"/>
      <c r="E29" s="7"/>
      <c r="F29" s="7"/>
      <c r="G29" s="7"/>
      <c r="H29" s="7"/>
      <c r="I29" s="18">
        <v>54000</v>
      </c>
      <c r="J29" s="8">
        <v>54000</v>
      </c>
      <c r="K29" s="8">
        <v>54000</v>
      </c>
      <c r="L29" s="8"/>
      <c r="M29" s="8"/>
      <c r="N29" s="8"/>
      <c r="O29" s="8"/>
      <c r="P29" s="7"/>
      <c r="Q29" s="8"/>
      <c r="R29" s="8"/>
      <c r="S29" s="8"/>
      <c r="T29" s="8"/>
      <c r="U29" s="8"/>
      <c r="V29" s="8"/>
      <c r="W29" s="8"/>
    </row>
    <row r="30" ht="22" customHeight="1" spans="1:23">
      <c r="A30" s="7" t="s">
        <v>467</v>
      </c>
      <c r="B30" s="7" t="s">
        <v>478</v>
      </c>
      <c r="C30" s="7" t="s">
        <v>477</v>
      </c>
      <c r="D30" s="7" t="s">
        <v>73</v>
      </c>
      <c r="E30" s="7" t="s">
        <v>121</v>
      </c>
      <c r="F30" s="7" t="s">
        <v>122</v>
      </c>
      <c r="G30" s="7" t="s">
        <v>270</v>
      </c>
      <c r="H30" s="7" t="s">
        <v>271</v>
      </c>
      <c r="I30" s="8">
        <v>6000</v>
      </c>
      <c r="J30" s="8">
        <v>6000</v>
      </c>
      <c r="K30" s="8">
        <v>6000</v>
      </c>
      <c r="L30" s="8"/>
      <c r="M30" s="8"/>
      <c r="N30" s="8"/>
      <c r="O30" s="8"/>
      <c r="P30" s="7"/>
      <c r="Q30" s="8"/>
      <c r="R30" s="8"/>
      <c r="S30" s="8"/>
      <c r="T30" s="8"/>
      <c r="U30" s="8"/>
      <c r="V30" s="8"/>
      <c r="W30" s="8"/>
    </row>
    <row r="31" ht="22" customHeight="1" spans="1:23">
      <c r="A31" s="7" t="s">
        <v>467</v>
      </c>
      <c r="B31" s="7" t="s">
        <v>478</v>
      </c>
      <c r="C31" s="7" t="s">
        <v>477</v>
      </c>
      <c r="D31" s="7" t="s">
        <v>73</v>
      </c>
      <c r="E31" s="7" t="s">
        <v>121</v>
      </c>
      <c r="F31" s="7" t="s">
        <v>122</v>
      </c>
      <c r="G31" s="7" t="s">
        <v>397</v>
      </c>
      <c r="H31" s="7" t="s">
        <v>398</v>
      </c>
      <c r="I31" s="8">
        <v>8000</v>
      </c>
      <c r="J31" s="8">
        <v>8000</v>
      </c>
      <c r="K31" s="8">
        <v>8000</v>
      </c>
      <c r="L31" s="8"/>
      <c r="M31" s="8"/>
      <c r="N31" s="8"/>
      <c r="O31" s="8"/>
      <c r="P31" s="7"/>
      <c r="Q31" s="8"/>
      <c r="R31" s="8"/>
      <c r="S31" s="8"/>
      <c r="T31" s="8"/>
      <c r="U31" s="8"/>
      <c r="V31" s="8"/>
      <c r="W31" s="8"/>
    </row>
    <row r="32" ht="22" customHeight="1" spans="1:23">
      <c r="A32" s="7" t="s">
        <v>467</v>
      </c>
      <c r="B32" s="7" t="s">
        <v>478</v>
      </c>
      <c r="C32" s="7" t="s">
        <v>477</v>
      </c>
      <c r="D32" s="7" t="s">
        <v>73</v>
      </c>
      <c r="E32" s="7" t="s">
        <v>121</v>
      </c>
      <c r="F32" s="7" t="s">
        <v>122</v>
      </c>
      <c r="G32" s="7" t="s">
        <v>272</v>
      </c>
      <c r="H32" s="7" t="s">
        <v>273</v>
      </c>
      <c r="I32" s="8">
        <v>15000</v>
      </c>
      <c r="J32" s="8">
        <v>15000</v>
      </c>
      <c r="K32" s="8">
        <v>15000</v>
      </c>
      <c r="L32" s="8"/>
      <c r="M32" s="8"/>
      <c r="N32" s="8"/>
      <c r="O32" s="8"/>
      <c r="P32" s="7"/>
      <c r="Q32" s="8"/>
      <c r="R32" s="8"/>
      <c r="S32" s="8"/>
      <c r="T32" s="8"/>
      <c r="U32" s="8"/>
      <c r="V32" s="8"/>
      <c r="W32" s="8"/>
    </row>
    <row r="33" ht="22" customHeight="1" spans="1:23">
      <c r="A33" s="7" t="s">
        <v>467</v>
      </c>
      <c r="B33" s="7" t="s">
        <v>478</v>
      </c>
      <c r="C33" s="7" t="s">
        <v>477</v>
      </c>
      <c r="D33" s="7" t="s">
        <v>73</v>
      </c>
      <c r="E33" s="7" t="s">
        <v>121</v>
      </c>
      <c r="F33" s="7" t="s">
        <v>122</v>
      </c>
      <c r="G33" s="7" t="s">
        <v>326</v>
      </c>
      <c r="H33" s="7" t="s">
        <v>327</v>
      </c>
      <c r="I33" s="8">
        <v>25000</v>
      </c>
      <c r="J33" s="8">
        <v>25000</v>
      </c>
      <c r="K33" s="8">
        <v>25000</v>
      </c>
      <c r="L33" s="8"/>
      <c r="M33" s="8"/>
      <c r="N33" s="8"/>
      <c r="O33" s="8"/>
      <c r="P33" s="7"/>
      <c r="Q33" s="8"/>
      <c r="R33" s="8"/>
      <c r="S33" s="8"/>
      <c r="T33" s="8"/>
      <c r="U33" s="8"/>
      <c r="V33" s="8"/>
      <c r="W33" s="8"/>
    </row>
    <row r="34" ht="22" customHeight="1" spans="1:23">
      <c r="A34" s="10" t="s">
        <v>57</v>
      </c>
      <c r="B34" s="10"/>
      <c r="C34" s="10"/>
      <c r="D34" s="10"/>
      <c r="E34" s="10"/>
      <c r="F34" s="10"/>
      <c r="G34" s="10"/>
      <c r="H34" s="10"/>
      <c r="I34" s="8">
        <v>611000</v>
      </c>
      <c r="J34" s="8">
        <v>311000</v>
      </c>
      <c r="K34" s="8">
        <v>311000</v>
      </c>
      <c r="L34" s="8"/>
      <c r="M34" s="8"/>
      <c r="N34" s="8"/>
      <c r="O34" s="8"/>
      <c r="P34" s="8"/>
      <c r="Q34" s="8"/>
      <c r="R34" s="8">
        <v>300000</v>
      </c>
      <c r="S34" s="8"/>
      <c r="T34" s="8"/>
      <c r="U34" s="8"/>
      <c r="V34" s="8"/>
      <c r="W34" s="8">
        <v>300000</v>
      </c>
    </row>
  </sheetData>
  <mergeCells count="28">
    <mergeCell ref="A2:W2"/>
    <mergeCell ref="A3:H3"/>
    <mergeCell ref="J4:M4"/>
    <mergeCell ref="N4:P4"/>
    <mergeCell ref="R4:W4"/>
    <mergeCell ref="A34:H3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57"/>
  <sheetViews>
    <sheetView showZeros="0" topLeftCell="A45" workbookViewId="0">
      <selection activeCell="A1" sqref="A1:J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479</v>
      </c>
      <c r="B1" s="20"/>
      <c r="C1" s="20"/>
      <c r="D1" s="20"/>
      <c r="E1" s="20"/>
      <c r="F1" s="20"/>
      <c r="G1" s="20"/>
      <c r="H1" s="20"/>
      <c r="I1" s="20"/>
      <c r="J1" s="20" t="s">
        <v>480</v>
      </c>
    </row>
    <row r="2" ht="45" customHeight="1" spans="1:10">
      <c r="A2" s="21" t="str">
        <f>"2025"&amp;"年部门项目支出绩效目标表（本次下达）"</f>
        <v>2025年部门项目支出绩效目标表（本次下达）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"单位名称："&amp;"永仁县维的乡"</f>
        <v>单位名称：永仁县维的乡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481</v>
      </c>
      <c r="B4" s="45" t="s">
        <v>482</v>
      </c>
      <c r="C4" s="45" t="s">
        <v>483</v>
      </c>
      <c r="D4" s="45" t="s">
        <v>484</v>
      </c>
      <c r="E4" s="45" t="s">
        <v>485</v>
      </c>
      <c r="F4" s="45" t="s">
        <v>486</v>
      </c>
      <c r="G4" s="45" t="s">
        <v>487</v>
      </c>
      <c r="H4" s="45" t="s">
        <v>488</v>
      </c>
      <c r="I4" s="45" t="s">
        <v>489</v>
      </c>
      <c r="J4" s="45" t="s">
        <v>490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 t="s">
        <v>71</v>
      </c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50" t="s">
        <v>73</v>
      </c>
      <c r="B7" s="49"/>
      <c r="C7" s="48"/>
      <c r="D7" s="48"/>
      <c r="E7" s="48"/>
      <c r="F7" s="48"/>
      <c r="G7" s="48"/>
      <c r="H7" s="48"/>
      <c r="I7" s="48"/>
      <c r="J7" s="48"/>
    </row>
    <row r="8" ht="80" customHeight="1" spans="1:10">
      <c r="A8" s="48" t="s">
        <v>477</v>
      </c>
      <c r="B8" s="49" t="s">
        <v>491</v>
      </c>
      <c r="C8" s="47"/>
      <c r="D8" s="47"/>
      <c r="E8" s="47"/>
      <c r="F8" s="47"/>
      <c r="G8" s="47"/>
      <c r="H8" s="47"/>
      <c r="I8" s="47"/>
      <c r="J8" s="49"/>
    </row>
    <row r="9" ht="52" customHeight="1" spans="1:10">
      <c r="A9" s="7"/>
      <c r="B9" s="7"/>
      <c r="C9" s="47" t="s">
        <v>492</v>
      </c>
      <c r="D9" s="47" t="s">
        <v>493</v>
      </c>
      <c r="E9" s="47" t="s">
        <v>494</v>
      </c>
      <c r="F9" s="47" t="s">
        <v>495</v>
      </c>
      <c r="G9" s="47" t="s">
        <v>104</v>
      </c>
      <c r="H9" s="47" t="s">
        <v>496</v>
      </c>
      <c r="I9" s="47" t="s">
        <v>497</v>
      </c>
      <c r="J9" s="49" t="s">
        <v>498</v>
      </c>
    </row>
    <row r="10" ht="52" customHeight="1" spans="1:10">
      <c r="A10" s="7"/>
      <c r="B10" s="7"/>
      <c r="C10" s="47" t="s">
        <v>492</v>
      </c>
      <c r="D10" s="47" t="s">
        <v>493</v>
      </c>
      <c r="E10" s="47" t="s">
        <v>499</v>
      </c>
      <c r="F10" s="47" t="s">
        <v>495</v>
      </c>
      <c r="G10" s="47" t="s">
        <v>500</v>
      </c>
      <c r="H10" s="47" t="s">
        <v>501</v>
      </c>
      <c r="I10" s="47" t="s">
        <v>497</v>
      </c>
      <c r="J10" s="49" t="s">
        <v>502</v>
      </c>
    </row>
    <row r="11" ht="52" customHeight="1" spans="1:10">
      <c r="A11" s="7"/>
      <c r="B11" s="7"/>
      <c r="C11" s="47" t="s">
        <v>492</v>
      </c>
      <c r="D11" s="47" t="s">
        <v>493</v>
      </c>
      <c r="E11" s="47" t="s">
        <v>503</v>
      </c>
      <c r="F11" s="47" t="s">
        <v>504</v>
      </c>
      <c r="G11" s="47" t="s">
        <v>110</v>
      </c>
      <c r="H11" s="47" t="s">
        <v>505</v>
      </c>
      <c r="I11" s="47" t="s">
        <v>497</v>
      </c>
      <c r="J11" s="49" t="s">
        <v>506</v>
      </c>
    </row>
    <row r="12" ht="52" customHeight="1" spans="1:10">
      <c r="A12" s="7"/>
      <c r="B12" s="7"/>
      <c r="C12" s="47" t="s">
        <v>492</v>
      </c>
      <c r="D12" s="47" t="s">
        <v>507</v>
      </c>
      <c r="E12" s="47" t="s">
        <v>508</v>
      </c>
      <c r="F12" s="47" t="s">
        <v>504</v>
      </c>
      <c r="G12" s="47" t="s">
        <v>509</v>
      </c>
      <c r="H12" s="47" t="s">
        <v>510</v>
      </c>
      <c r="I12" s="47" t="s">
        <v>497</v>
      </c>
      <c r="J12" s="49" t="s">
        <v>511</v>
      </c>
    </row>
    <row r="13" ht="52" customHeight="1" spans="1:10">
      <c r="A13" s="7"/>
      <c r="B13" s="7"/>
      <c r="C13" s="47" t="s">
        <v>492</v>
      </c>
      <c r="D13" s="47" t="s">
        <v>507</v>
      </c>
      <c r="E13" s="47" t="s">
        <v>512</v>
      </c>
      <c r="F13" s="47" t="s">
        <v>495</v>
      </c>
      <c r="G13" s="47" t="s">
        <v>513</v>
      </c>
      <c r="H13" s="47" t="s">
        <v>510</v>
      </c>
      <c r="I13" s="47" t="s">
        <v>497</v>
      </c>
      <c r="J13" s="49" t="s">
        <v>514</v>
      </c>
    </row>
    <row r="14" ht="52" customHeight="1" spans="1:10">
      <c r="A14" s="7"/>
      <c r="B14" s="7"/>
      <c r="C14" s="47" t="s">
        <v>492</v>
      </c>
      <c r="D14" s="47" t="s">
        <v>515</v>
      </c>
      <c r="E14" s="47" t="s">
        <v>516</v>
      </c>
      <c r="F14" s="47" t="s">
        <v>495</v>
      </c>
      <c r="G14" s="47" t="s">
        <v>513</v>
      </c>
      <c r="H14" s="47" t="s">
        <v>510</v>
      </c>
      <c r="I14" s="47" t="s">
        <v>517</v>
      </c>
      <c r="J14" s="49" t="s">
        <v>518</v>
      </c>
    </row>
    <row r="15" ht="52" customHeight="1" spans="1:10">
      <c r="A15" s="7"/>
      <c r="B15" s="7"/>
      <c r="C15" s="47" t="s">
        <v>519</v>
      </c>
      <c r="D15" s="47" t="s">
        <v>520</v>
      </c>
      <c r="E15" s="47" t="s">
        <v>521</v>
      </c>
      <c r="F15" s="47" t="s">
        <v>495</v>
      </c>
      <c r="G15" s="47" t="s">
        <v>522</v>
      </c>
      <c r="H15" s="47" t="s">
        <v>510</v>
      </c>
      <c r="I15" s="47" t="s">
        <v>517</v>
      </c>
      <c r="J15" s="49" t="s">
        <v>523</v>
      </c>
    </row>
    <row r="16" ht="52" customHeight="1" spans="1:10">
      <c r="A16" s="7"/>
      <c r="B16" s="7"/>
      <c r="C16" s="47" t="s">
        <v>519</v>
      </c>
      <c r="D16" s="47" t="s">
        <v>520</v>
      </c>
      <c r="E16" s="47" t="s">
        <v>524</v>
      </c>
      <c r="F16" s="47" t="s">
        <v>495</v>
      </c>
      <c r="G16" s="47" t="s">
        <v>525</v>
      </c>
      <c r="H16" s="47" t="s">
        <v>510</v>
      </c>
      <c r="I16" s="47" t="s">
        <v>517</v>
      </c>
      <c r="J16" s="49" t="s">
        <v>526</v>
      </c>
    </row>
    <row r="17" ht="52" customHeight="1" spans="1:10">
      <c r="A17" s="7"/>
      <c r="B17" s="7"/>
      <c r="C17" s="47" t="s">
        <v>527</v>
      </c>
      <c r="D17" s="47" t="s">
        <v>528</v>
      </c>
      <c r="E17" s="47" t="s">
        <v>529</v>
      </c>
      <c r="F17" s="47" t="s">
        <v>504</v>
      </c>
      <c r="G17" s="47" t="s">
        <v>530</v>
      </c>
      <c r="H17" s="47" t="s">
        <v>510</v>
      </c>
      <c r="I17" s="47" t="s">
        <v>517</v>
      </c>
      <c r="J17" s="49" t="s">
        <v>531</v>
      </c>
    </row>
    <row r="18" ht="52" customHeight="1" spans="1:10">
      <c r="A18" s="48" t="s">
        <v>475</v>
      </c>
      <c r="B18" s="49" t="s">
        <v>532</v>
      </c>
      <c r="C18" s="7"/>
      <c r="D18" s="7"/>
      <c r="E18" s="7"/>
      <c r="F18" s="7"/>
      <c r="G18" s="7"/>
      <c r="H18" s="7"/>
      <c r="I18" s="7"/>
      <c r="J18" s="7"/>
    </row>
    <row r="19" ht="52" customHeight="1" spans="1:10">
      <c r="A19" s="7"/>
      <c r="B19" s="7"/>
      <c r="C19" s="47" t="s">
        <v>492</v>
      </c>
      <c r="D19" s="47" t="s">
        <v>493</v>
      </c>
      <c r="E19" s="47" t="s">
        <v>533</v>
      </c>
      <c r="F19" s="47" t="s">
        <v>504</v>
      </c>
      <c r="G19" s="47" t="s">
        <v>102</v>
      </c>
      <c r="H19" s="47" t="s">
        <v>534</v>
      </c>
      <c r="I19" s="47" t="s">
        <v>497</v>
      </c>
      <c r="J19" s="49" t="s">
        <v>533</v>
      </c>
    </row>
    <row r="20" ht="52" customHeight="1" spans="1:10">
      <c r="A20" s="7"/>
      <c r="B20" s="7"/>
      <c r="C20" s="47" t="s">
        <v>492</v>
      </c>
      <c r="D20" s="47" t="s">
        <v>493</v>
      </c>
      <c r="E20" s="47" t="s">
        <v>535</v>
      </c>
      <c r="F20" s="47" t="s">
        <v>504</v>
      </c>
      <c r="G20" s="47" t="s">
        <v>102</v>
      </c>
      <c r="H20" s="47" t="s">
        <v>534</v>
      </c>
      <c r="I20" s="47" t="s">
        <v>497</v>
      </c>
      <c r="J20" s="49" t="s">
        <v>535</v>
      </c>
    </row>
    <row r="21" ht="52" customHeight="1" spans="1:10">
      <c r="A21" s="7"/>
      <c r="B21" s="7"/>
      <c r="C21" s="47" t="s">
        <v>492</v>
      </c>
      <c r="D21" s="47" t="s">
        <v>493</v>
      </c>
      <c r="E21" s="47" t="s">
        <v>536</v>
      </c>
      <c r="F21" s="47" t="s">
        <v>504</v>
      </c>
      <c r="G21" s="47" t="s">
        <v>101</v>
      </c>
      <c r="H21" s="47" t="s">
        <v>534</v>
      </c>
      <c r="I21" s="47" t="s">
        <v>497</v>
      </c>
      <c r="J21" s="49" t="s">
        <v>536</v>
      </c>
    </row>
    <row r="22" ht="52" customHeight="1" spans="1:10">
      <c r="A22" s="7"/>
      <c r="B22" s="7"/>
      <c r="C22" s="47" t="s">
        <v>492</v>
      </c>
      <c r="D22" s="47" t="s">
        <v>507</v>
      </c>
      <c r="E22" s="47" t="s">
        <v>537</v>
      </c>
      <c r="F22" s="47" t="s">
        <v>495</v>
      </c>
      <c r="G22" s="47" t="s">
        <v>513</v>
      </c>
      <c r="H22" s="47" t="s">
        <v>510</v>
      </c>
      <c r="I22" s="47" t="s">
        <v>517</v>
      </c>
      <c r="J22" s="49" t="s">
        <v>537</v>
      </c>
    </row>
    <row r="23" ht="52" customHeight="1" spans="1:10">
      <c r="A23" s="7"/>
      <c r="B23" s="7"/>
      <c r="C23" s="47" t="s">
        <v>519</v>
      </c>
      <c r="D23" s="47" t="s">
        <v>520</v>
      </c>
      <c r="E23" s="47" t="s">
        <v>538</v>
      </c>
      <c r="F23" s="47" t="s">
        <v>504</v>
      </c>
      <c r="G23" s="47" t="s">
        <v>530</v>
      </c>
      <c r="H23" s="47" t="s">
        <v>510</v>
      </c>
      <c r="I23" s="47" t="s">
        <v>517</v>
      </c>
      <c r="J23" s="49" t="s">
        <v>538</v>
      </c>
    </row>
    <row r="24" ht="52" customHeight="1" spans="1:10">
      <c r="A24" s="7"/>
      <c r="B24" s="7"/>
      <c r="C24" s="47" t="s">
        <v>527</v>
      </c>
      <c r="D24" s="47" t="s">
        <v>528</v>
      </c>
      <c r="E24" s="47" t="s">
        <v>539</v>
      </c>
      <c r="F24" s="47" t="s">
        <v>495</v>
      </c>
      <c r="G24" s="47" t="s">
        <v>530</v>
      </c>
      <c r="H24" s="47" t="s">
        <v>510</v>
      </c>
      <c r="I24" s="47" t="s">
        <v>517</v>
      </c>
      <c r="J24" s="49" t="s">
        <v>539</v>
      </c>
    </row>
    <row r="25" ht="52" customHeight="1" spans="1:10">
      <c r="A25" s="48" t="s">
        <v>469</v>
      </c>
      <c r="B25" s="49" t="s">
        <v>540</v>
      </c>
      <c r="C25" s="7"/>
      <c r="D25" s="7"/>
      <c r="E25" s="7"/>
      <c r="F25" s="7"/>
      <c r="G25" s="7"/>
      <c r="H25" s="7"/>
      <c r="I25" s="7"/>
      <c r="J25" s="7"/>
    </row>
    <row r="26" ht="52" customHeight="1" spans="1:10">
      <c r="A26" s="7"/>
      <c r="B26" s="7"/>
      <c r="C26" s="47" t="s">
        <v>492</v>
      </c>
      <c r="D26" s="47" t="s">
        <v>493</v>
      </c>
      <c r="E26" s="47" t="s">
        <v>541</v>
      </c>
      <c r="F26" s="47" t="s">
        <v>504</v>
      </c>
      <c r="G26" s="47" t="s">
        <v>102</v>
      </c>
      <c r="H26" s="47" t="s">
        <v>542</v>
      </c>
      <c r="I26" s="47" t="s">
        <v>497</v>
      </c>
      <c r="J26" s="49" t="s">
        <v>543</v>
      </c>
    </row>
    <row r="27" ht="52" customHeight="1" spans="1:10">
      <c r="A27" s="7"/>
      <c r="B27" s="7"/>
      <c r="C27" s="47" t="s">
        <v>492</v>
      </c>
      <c r="D27" s="47" t="s">
        <v>493</v>
      </c>
      <c r="E27" s="47" t="s">
        <v>544</v>
      </c>
      <c r="F27" s="47" t="s">
        <v>504</v>
      </c>
      <c r="G27" s="47" t="s">
        <v>102</v>
      </c>
      <c r="H27" s="47" t="s">
        <v>496</v>
      </c>
      <c r="I27" s="47" t="s">
        <v>497</v>
      </c>
      <c r="J27" s="49" t="s">
        <v>545</v>
      </c>
    </row>
    <row r="28" ht="52" customHeight="1" spans="1:10">
      <c r="A28" s="7"/>
      <c r="B28" s="7"/>
      <c r="C28" s="47" t="s">
        <v>492</v>
      </c>
      <c r="D28" s="47" t="s">
        <v>493</v>
      </c>
      <c r="E28" s="47" t="s">
        <v>546</v>
      </c>
      <c r="F28" s="47" t="s">
        <v>504</v>
      </c>
      <c r="G28" s="47" t="s">
        <v>102</v>
      </c>
      <c r="H28" s="47" t="s">
        <v>496</v>
      </c>
      <c r="I28" s="47" t="s">
        <v>497</v>
      </c>
      <c r="J28" s="49" t="s">
        <v>547</v>
      </c>
    </row>
    <row r="29" ht="52" customHeight="1" spans="1:10">
      <c r="A29" s="7"/>
      <c r="B29" s="7"/>
      <c r="C29" s="47" t="s">
        <v>492</v>
      </c>
      <c r="D29" s="47" t="s">
        <v>493</v>
      </c>
      <c r="E29" s="47" t="s">
        <v>548</v>
      </c>
      <c r="F29" s="47" t="s">
        <v>495</v>
      </c>
      <c r="G29" s="47" t="s">
        <v>513</v>
      </c>
      <c r="H29" s="47" t="s">
        <v>510</v>
      </c>
      <c r="I29" s="47" t="s">
        <v>497</v>
      </c>
      <c r="J29" s="49" t="s">
        <v>549</v>
      </c>
    </row>
    <row r="30" ht="52" customHeight="1" spans="1:10">
      <c r="A30" s="7"/>
      <c r="B30" s="7"/>
      <c r="C30" s="47" t="s">
        <v>492</v>
      </c>
      <c r="D30" s="47" t="s">
        <v>507</v>
      </c>
      <c r="E30" s="47" t="s">
        <v>550</v>
      </c>
      <c r="F30" s="47" t="s">
        <v>504</v>
      </c>
      <c r="G30" s="47" t="s">
        <v>513</v>
      </c>
      <c r="H30" s="47" t="s">
        <v>510</v>
      </c>
      <c r="I30" s="47" t="s">
        <v>497</v>
      </c>
      <c r="J30" s="49" t="s">
        <v>551</v>
      </c>
    </row>
    <row r="31" ht="52" customHeight="1" spans="1:10">
      <c r="A31" s="7"/>
      <c r="B31" s="7"/>
      <c r="C31" s="47" t="s">
        <v>492</v>
      </c>
      <c r="D31" s="47" t="s">
        <v>507</v>
      </c>
      <c r="E31" s="47" t="s">
        <v>552</v>
      </c>
      <c r="F31" s="47" t="s">
        <v>504</v>
      </c>
      <c r="G31" s="47" t="s">
        <v>509</v>
      </c>
      <c r="H31" s="47" t="s">
        <v>510</v>
      </c>
      <c r="I31" s="47" t="s">
        <v>497</v>
      </c>
      <c r="J31" s="49" t="s">
        <v>553</v>
      </c>
    </row>
    <row r="32" ht="52" customHeight="1" spans="1:10">
      <c r="A32" s="7"/>
      <c r="B32" s="7"/>
      <c r="C32" s="47" t="s">
        <v>492</v>
      </c>
      <c r="D32" s="47" t="s">
        <v>515</v>
      </c>
      <c r="E32" s="47" t="s">
        <v>554</v>
      </c>
      <c r="F32" s="47" t="s">
        <v>495</v>
      </c>
      <c r="G32" s="47" t="s">
        <v>555</v>
      </c>
      <c r="H32" s="47" t="s">
        <v>556</v>
      </c>
      <c r="I32" s="47" t="s">
        <v>517</v>
      </c>
      <c r="J32" s="49" t="s">
        <v>557</v>
      </c>
    </row>
    <row r="33" ht="52" customHeight="1" spans="1:10">
      <c r="A33" s="7"/>
      <c r="B33" s="7"/>
      <c r="C33" s="47" t="s">
        <v>519</v>
      </c>
      <c r="D33" s="47" t="s">
        <v>520</v>
      </c>
      <c r="E33" s="47" t="s">
        <v>558</v>
      </c>
      <c r="F33" s="47" t="s">
        <v>495</v>
      </c>
      <c r="G33" s="47" t="s">
        <v>522</v>
      </c>
      <c r="H33" s="47" t="s">
        <v>510</v>
      </c>
      <c r="I33" s="47" t="s">
        <v>517</v>
      </c>
      <c r="J33" s="49" t="s">
        <v>559</v>
      </c>
    </row>
    <row r="34" ht="52" customHeight="1" spans="1:10">
      <c r="A34" s="7"/>
      <c r="B34" s="7"/>
      <c r="C34" s="47" t="s">
        <v>527</v>
      </c>
      <c r="D34" s="47" t="s">
        <v>528</v>
      </c>
      <c r="E34" s="47" t="s">
        <v>560</v>
      </c>
      <c r="F34" s="47" t="s">
        <v>504</v>
      </c>
      <c r="G34" s="47" t="s">
        <v>530</v>
      </c>
      <c r="H34" s="47" t="s">
        <v>510</v>
      </c>
      <c r="I34" s="47" t="s">
        <v>517</v>
      </c>
      <c r="J34" s="49" t="s">
        <v>561</v>
      </c>
    </row>
    <row r="35" ht="52" customHeight="1" spans="1:10">
      <c r="A35" s="48" t="s">
        <v>473</v>
      </c>
      <c r="B35" s="49" t="s">
        <v>562</v>
      </c>
      <c r="C35" s="7"/>
      <c r="D35" s="7"/>
      <c r="E35" s="7"/>
      <c r="F35" s="7"/>
      <c r="G35" s="7"/>
      <c r="H35" s="7"/>
      <c r="I35" s="7"/>
      <c r="J35" s="7"/>
    </row>
    <row r="36" ht="52" customHeight="1" spans="1:10">
      <c r="A36" s="7"/>
      <c r="B36" s="7"/>
      <c r="C36" s="47" t="s">
        <v>492</v>
      </c>
      <c r="D36" s="47" t="s">
        <v>493</v>
      </c>
      <c r="E36" s="47" t="s">
        <v>563</v>
      </c>
      <c r="F36" s="47" t="s">
        <v>495</v>
      </c>
      <c r="G36" s="47" t="s">
        <v>107</v>
      </c>
      <c r="H36" s="47" t="s">
        <v>564</v>
      </c>
      <c r="I36" s="47" t="s">
        <v>497</v>
      </c>
      <c r="J36" s="49" t="s">
        <v>563</v>
      </c>
    </row>
    <row r="37" ht="52" customHeight="1" spans="1:10">
      <c r="A37" s="7"/>
      <c r="B37" s="7"/>
      <c r="C37" s="47" t="s">
        <v>492</v>
      </c>
      <c r="D37" s="47" t="s">
        <v>493</v>
      </c>
      <c r="E37" s="47" t="s">
        <v>565</v>
      </c>
      <c r="F37" s="47" t="s">
        <v>504</v>
      </c>
      <c r="G37" s="47" t="s">
        <v>566</v>
      </c>
      <c r="H37" s="47" t="s">
        <v>505</v>
      </c>
      <c r="I37" s="47" t="s">
        <v>497</v>
      </c>
      <c r="J37" s="49" t="s">
        <v>565</v>
      </c>
    </row>
    <row r="38" ht="52" customHeight="1" spans="1:10">
      <c r="A38" s="7"/>
      <c r="B38" s="7"/>
      <c r="C38" s="47" t="s">
        <v>492</v>
      </c>
      <c r="D38" s="47" t="s">
        <v>507</v>
      </c>
      <c r="E38" s="47" t="s">
        <v>537</v>
      </c>
      <c r="F38" s="47" t="s">
        <v>504</v>
      </c>
      <c r="G38" s="47" t="s">
        <v>513</v>
      </c>
      <c r="H38" s="47" t="s">
        <v>510</v>
      </c>
      <c r="I38" s="47" t="s">
        <v>517</v>
      </c>
      <c r="J38" s="49" t="s">
        <v>537</v>
      </c>
    </row>
    <row r="39" ht="52" customHeight="1" spans="1:10">
      <c r="A39" s="7"/>
      <c r="B39" s="7"/>
      <c r="C39" s="47" t="s">
        <v>492</v>
      </c>
      <c r="D39" s="47" t="s">
        <v>567</v>
      </c>
      <c r="E39" s="47" t="s">
        <v>568</v>
      </c>
      <c r="F39" s="47" t="s">
        <v>569</v>
      </c>
      <c r="G39" s="47" t="s">
        <v>570</v>
      </c>
      <c r="H39" s="47" t="s">
        <v>571</v>
      </c>
      <c r="I39" s="47" t="s">
        <v>497</v>
      </c>
      <c r="J39" s="49" t="s">
        <v>568</v>
      </c>
    </row>
    <row r="40" ht="52" customHeight="1" spans="1:10">
      <c r="A40" s="7"/>
      <c r="B40" s="7"/>
      <c r="C40" s="47" t="s">
        <v>492</v>
      </c>
      <c r="D40" s="47" t="s">
        <v>567</v>
      </c>
      <c r="E40" s="47" t="s">
        <v>572</v>
      </c>
      <c r="F40" s="47" t="s">
        <v>569</v>
      </c>
      <c r="G40" s="47" t="s">
        <v>573</v>
      </c>
      <c r="H40" s="47" t="s">
        <v>574</v>
      </c>
      <c r="I40" s="47" t="s">
        <v>497</v>
      </c>
      <c r="J40" s="49" t="s">
        <v>572</v>
      </c>
    </row>
    <row r="41" ht="52" customHeight="1" spans="1:10">
      <c r="A41" s="7"/>
      <c r="B41" s="7"/>
      <c r="C41" s="47" t="s">
        <v>492</v>
      </c>
      <c r="D41" s="47" t="s">
        <v>567</v>
      </c>
      <c r="E41" s="47" t="s">
        <v>575</v>
      </c>
      <c r="F41" s="47" t="s">
        <v>569</v>
      </c>
      <c r="G41" s="47" t="s">
        <v>566</v>
      </c>
      <c r="H41" s="47" t="s">
        <v>576</v>
      </c>
      <c r="I41" s="47" t="s">
        <v>497</v>
      </c>
      <c r="J41" s="49" t="s">
        <v>575</v>
      </c>
    </row>
    <row r="42" ht="52" customHeight="1" spans="1:10">
      <c r="A42" s="7"/>
      <c r="B42" s="7"/>
      <c r="C42" s="47" t="s">
        <v>519</v>
      </c>
      <c r="D42" s="47" t="s">
        <v>520</v>
      </c>
      <c r="E42" s="47" t="s">
        <v>577</v>
      </c>
      <c r="F42" s="47" t="s">
        <v>504</v>
      </c>
      <c r="G42" s="47" t="s">
        <v>530</v>
      </c>
      <c r="H42" s="47" t="s">
        <v>510</v>
      </c>
      <c r="I42" s="47" t="s">
        <v>517</v>
      </c>
      <c r="J42" s="49" t="s">
        <v>578</v>
      </c>
    </row>
    <row r="43" ht="52" customHeight="1" spans="1:10">
      <c r="A43" s="7"/>
      <c r="B43" s="7"/>
      <c r="C43" s="47" t="s">
        <v>527</v>
      </c>
      <c r="D43" s="47" t="s">
        <v>528</v>
      </c>
      <c r="E43" s="47" t="s">
        <v>539</v>
      </c>
      <c r="F43" s="47" t="s">
        <v>504</v>
      </c>
      <c r="G43" s="47" t="s">
        <v>530</v>
      </c>
      <c r="H43" s="47" t="s">
        <v>510</v>
      </c>
      <c r="I43" s="47" t="s">
        <v>517</v>
      </c>
      <c r="J43" s="49" t="s">
        <v>539</v>
      </c>
    </row>
    <row r="44" ht="52" customHeight="1" spans="1:10">
      <c r="A44" s="48" t="s">
        <v>466</v>
      </c>
      <c r="B44" s="49" t="s">
        <v>579</v>
      </c>
      <c r="C44" s="7"/>
      <c r="D44" s="7"/>
      <c r="E44" s="7"/>
      <c r="F44" s="7"/>
      <c r="G44" s="7"/>
      <c r="H44" s="7"/>
      <c r="I44" s="7"/>
      <c r="J44" s="7"/>
    </row>
    <row r="45" ht="52" customHeight="1" spans="1:10">
      <c r="A45" s="7"/>
      <c r="B45" s="7"/>
      <c r="C45" s="47" t="s">
        <v>492</v>
      </c>
      <c r="D45" s="47" t="s">
        <v>493</v>
      </c>
      <c r="E45" s="47" t="s">
        <v>580</v>
      </c>
      <c r="F45" s="47" t="s">
        <v>495</v>
      </c>
      <c r="G45" s="47" t="s">
        <v>107</v>
      </c>
      <c r="H45" s="47" t="s">
        <v>564</v>
      </c>
      <c r="I45" s="47" t="s">
        <v>497</v>
      </c>
      <c r="J45" s="49" t="s">
        <v>580</v>
      </c>
    </row>
    <row r="46" ht="52" customHeight="1" spans="1:10">
      <c r="A46" s="7"/>
      <c r="B46" s="7"/>
      <c r="C46" s="47" t="s">
        <v>492</v>
      </c>
      <c r="D46" s="47" t="s">
        <v>493</v>
      </c>
      <c r="E46" s="47" t="s">
        <v>581</v>
      </c>
      <c r="F46" s="47" t="s">
        <v>495</v>
      </c>
      <c r="G46" s="47" t="s">
        <v>582</v>
      </c>
      <c r="H46" s="47" t="s">
        <v>583</v>
      </c>
      <c r="I46" s="47" t="s">
        <v>497</v>
      </c>
      <c r="J46" s="49" t="s">
        <v>584</v>
      </c>
    </row>
    <row r="47" ht="52" customHeight="1" spans="1:10">
      <c r="A47" s="7"/>
      <c r="B47" s="7"/>
      <c r="C47" s="47" t="s">
        <v>492</v>
      </c>
      <c r="D47" s="47" t="s">
        <v>493</v>
      </c>
      <c r="E47" s="47" t="s">
        <v>585</v>
      </c>
      <c r="F47" s="47" t="s">
        <v>495</v>
      </c>
      <c r="G47" s="47" t="s">
        <v>107</v>
      </c>
      <c r="H47" s="47" t="s">
        <v>542</v>
      </c>
      <c r="I47" s="47" t="s">
        <v>497</v>
      </c>
      <c r="J47" s="49" t="s">
        <v>586</v>
      </c>
    </row>
    <row r="48" ht="52" customHeight="1" spans="1:10">
      <c r="A48" s="7"/>
      <c r="B48" s="7"/>
      <c r="C48" s="47" t="s">
        <v>492</v>
      </c>
      <c r="D48" s="47" t="s">
        <v>507</v>
      </c>
      <c r="E48" s="47" t="s">
        <v>587</v>
      </c>
      <c r="F48" s="47" t="s">
        <v>504</v>
      </c>
      <c r="G48" s="47" t="s">
        <v>588</v>
      </c>
      <c r="H48" s="47" t="s">
        <v>510</v>
      </c>
      <c r="I48" s="47" t="s">
        <v>517</v>
      </c>
      <c r="J48" s="49" t="s">
        <v>587</v>
      </c>
    </row>
    <row r="49" ht="52" customHeight="1" spans="1:10">
      <c r="A49" s="7"/>
      <c r="B49" s="7"/>
      <c r="C49" s="47" t="s">
        <v>492</v>
      </c>
      <c r="D49" s="47" t="s">
        <v>515</v>
      </c>
      <c r="E49" s="47" t="s">
        <v>589</v>
      </c>
      <c r="F49" s="47" t="s">
        <v>495</v>
      </c>
      <c r="G49" s="47" t="s">
        <v>509</v>
      </c>
      <c r="H49" s="47" t="s">
        <v>510</v>
      </c>
      <c r="I49" s="47" t="s">
        <v>517</v>
      </c>
      <c r="J49" s="49" t="s">
        <v>590</v>
      </c>
    </row>
    <row r="50" ht="52" customHeight="1" spans="1:10">
      <c r="A50" s="7"/>
      <c r="B50" s="7"/>
      <c r="C50" s="47" t="s">
        <v>519</v>
      </c>
      <c r="D50" s="47" t="s">
        <v>520</v>
      </c>
      <c r="E50" s="47" t="s">
        <v>591</v>
      </c>
      <c r="F50" s="47" t="s">
        <v>495</v>
      </c>
      <c r="G50" s="47" t="s">
        <v>592</v>
      </c>
      <c r="H50" s="47" t="s">
        <v>510</v>
      </c>
      <c r="I50" s="47" t="s">
        <v>517</v>
      </c>
      <c r="J50" s="49" t="s">
        <v>591</v>
      </c>
    </row>
    <row r="51" ht="52" customHeight="1" spans="1:10">
      <c r="A51" s="7"/>
      <c r="B51" s="7"/>
      <c r="C51" s="47" t="s">
        <v>527</v>
      </c>
      <c r="D51" s="47" t="s">
        <v>528</v>
      </c>
      <c r="E51" s="47" t="s">
        <v>560</v>
      </c>
      <c r="F51" s="47" t="s">
        <v>495</v>
      </c>
      <c r="G51" s="47" t="s">
        <v>530</v>
      </c>
      <c r="H51" s="47" t="s">
        <v>510</v>
      </c>
      <c r="I51" s="47" t="s">
        <v>517</v>
      </c>
      <c r="J51" s="49" t="s">
        <v>593</v>
      </c>
    </row>
    <row r="52" ht="52" customHeight="1" spans="1:10">
      <c r="A52" s="48" t="s">
        <v>471</v>
      </c>
      <c r="B52" s="49" t="s">
        <v>594</v>
      </c>
      <c r="C52" s="7"/>
      <c r="D52" s="7"/>
      <c r="E52" s="7"/>
      <c r="F52" s="7"/>
      <c r="G52" s="7"/>
      <c r="H52" s="7"/>
      <c r="I52" s="7"/>
      <c r="J52" s="7"/>
    </row>
    <row r="53" ht="52" customHeight="1" spans="1:10">
      <c r="A53" s="7"/>
      <c r="B53" s="7"/>
      <c r="C53" s="47" t="s">
        <v>492</v>
      </c>
      <c r="D53" s="47" t="s">
        <v>493</v>
      </c>
      <c r="E53" s="47" t="s">
        <v>595</v>
      </c>
      <c r="F53" s="47" t="s">
        <v>495</v>
      </c>
      <c r="G53" s="47" t="s">
        <v>107</v>
      </c>
      <c r="H53" s="47" t="s">
        <v>564</v>
      </c>
      <c r="I53" s="47" t="s">
        <v>497</v>
      </c>
      <c r="J53" s="49" t="s">
        <v>595</v>
      </c>
    </row>
    <row r="54" ht="52" customHeight="1" spans="1:10">
      <c r="A54" s="7"/>
      <c r="B54" s="7"/>
      <c r="C54" s="47" t="s">
        <v>492</v>
      </c>
      <c r="D54" s="47" t="s">
        <v>493</v>
      </c>
      <c r="E54" s="47" t="s">
        <v>596</v>
      </c>
      <c r="F54" s="47" t="s">
        <v>504</v>
      </c>
      <c r="G54" s="47" t="s">
        <v>597</v>
      </c>
      <c r="H54" s="47" t="s">
        <v>542</v>
      </c>
      <c r="I54" s="47" t="s">
        <v>497</v>
      </c>
      <c r="J54" s="49" t="s">
        <v>598</v>
      </c>
    </row>
    <row r="55" ht="52" customHeight="1" spans="1:10">
      <c r="A55" s="7"/>
      <c r="B55" s="7"/>
      <c r="C55" s="47" t="s">
        <v>492</v>
      </c>
      <c r="D55" s="47" t="s">
        <v>493</v>
      </c>
      <c r="E55" s="47" t="s">
        <v>599</v>
      </c>
      <c r="F55" s="47" t="s">
        <v>495</v>
      </c>
      <c r="G55" s="47" t="s">
        <v>105</v>
      </c>
      <c r="H55" s="47" t="s">
        <v>564</v>
      </c>
      <c r="I55" s="47" t="s">
        <v>497</v>
      </c>
      <c r="J55" s="49" t="s">
        <v>600</v>
      </c>
    </row>
    <row r="56" ht="52" customHeight="1" spans="1:10">
      <c r="A56" s="7"/>
      <c r="B56" s="7"/>
      <c r="C56" s="47" t="s">
        <v>519</v>
      </c>
      <c r="D56" s="47" t="s">
        <v>520</v>
      </c>
      <c r="E56" s="47" t="s">
        <v>601</v>
      </c>
      <c r="F56" s="47" t="s">
        <v>504</v>
      </c>
      <c r="G56" s="47" t="s">
        <v>602</v>
      </c>
      <c r="H56" s="47" t="s">
        <v>510</v>
      </c>
      <c r="I56" s="47" t="s">
        <v>517</v>
      </c>
      <c r="J56" s="49" t="s">
        <v>603</v>
      </c>
    </row>
    <row r="57" ht="52" customHeight="1" spans="1:10">
      <c r="A57" s="7"/>
      <c r="B57" s="7"/>
      <c r="C57" s="47" t="s">
        <v>527</v>
      </c>
      <c r="D57" s="47" t="s">
        <v>528</v>
      </c>
      <c r="E57" s="47" t="s">
        <v>560</v>
      </c>
      <c r="F57" s="47" t="s">
        <v>495</v>
      </c>
      <c r="G57" s="47" t="s">
        <v>530</v>
      </c>
      <c r="H57" s="47" t="s">
        <v>510</v>
      </c>
      <c r="I57" s="47" t="s">
        <v>517</v>
      </c>
      <c r="J57" s="49" t="s">
        <v>561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李珂新</cp:lastModifiedBy>
  <dcterms:created xsi:type="dcterms:W3CDTF">2025-03-14T07:34:00Z</dcterms:created>
  <dcterms:modified xsi:type="dcterms:W3CDTF">2025-03-17T00:23:28Z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A93A5E751F1642EE8F86E91B51F3F37B_13</vt:lpwstr>
  </property>
  <property fmtid="{D5CDD505-2E9C-101B-9397-08002B2CF9AE}" pid="3" name="KSOProductBuildVer">
    <vt:lpwstr>2052-12.1.0.15712</vt:lpwstr>
  </property>
</Properties>
</file>