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计划（80万元）" sheetId="1" r:id="rId1"/>
  </sheets>
  <definedNames>
    <definedName name="_xlnm.Print_Titles" localSheetId="0">'项目计划（80万元）'!$1:$4</definedName>
  </definedNames>
  <calcPr fullCalcOnLoad="1"/>
</workbook>
</file>

<file path=xl/sharedStrings.xml><?xml version="1.0" encoding="utf-8"?>
<sst xmlns="http://schemas.openxmlformats.org/spreadsheetml/2006/main" count="31" uniqueCount="31">
  <si>
    <t>2021年永仁县省级财政衔接推进乡村振兴补助资金（永财农【2022】67号追减资金）安排项目明细表</t>
  </si>
  <si>
    <t>序号</t>
  </si>
  <si>
    <t>项目申报单位</t>
  </si>
  <si>
    <t>项目行业主管部门</t>
  </si>
  <si>
    <t>项目类型</t>
  </si>
  <si>
    <t>项目子类型</t>
  </si>
  <si>
    <t>项目名称</t>
  </si>
  <si>
    <t>建设性质</t>
  </si>
  <si>
    <t>项目实施地点</t>
  </si>
  <si>
    <t>项目概要及建设主要内容</t>
  </si>
  <si>
    <t>项目预算总投资（万元）</t>
  </si>
  <si>
    <t>绩效目标预测</t>
  </si>
  <si>
    <t>预算科目</t>
  </si>
  <si>
    <t>备注</t>
  </si>
  <si>
    <t>绩效目标(有量化的核心指标）</t>
  </si>
  <si>
    <t>受益户（户）</t>
  </si>
  <si>
    <t>受益人口（人）</t>
  </si>
  <si>
    <t>其中</t>
  </si>
  <si>
    <t>其中已脱贫户和监测户数（户）</t>
  </si>
  <si>
    <t xml:space="preserve">其中已脱贫户和监测人数（人） </t>
  </si>
  <si>
    <t>合计</t>
  </si>
  <si>
    <t>莲池乡</t>
  </si>
  <si>
    <r>
      <rPr>
        <sz val="12"/>
        <color indexed="8"/>
        <rFont val="方正仿宋简体"/>
        <family val="4"/>
      </rPr>
      <t>县农业农村局</t>
    </r>
  </si>
  <si>
    <t>产业发展</t>
  </si>
  <si>
    <r>
      <rPr>
        <sz val="12"/>
        <color indexed="8"/>
        <rFont val="方正仿宋简体"/>
        <family val="4"/>
      </rPr>
      <t>人居环境整治</t>
    </r>
  </si>
  <si>
    <t>莲池乡坝高小组柑橘园灌溉沟渠及园区道路硬化项目</t>
  </si>
  <si>
    <r>
      <rPr>
        <sz val="12"/>
        <color indexed="8"/>
        <rFont val="方正仿宋简体"/>
        <family val="4"/>
      </rPr>
      <t>新建</t>
    </r>
  </si>
  <si>
    <r>
      <rPr>
        <sz val="12"/>
        <color indexed="8"/>
        <rFont val="方正仿宋简体"/>
        <family val="4"/>
      </rPr>
      <t>白马河村委会</t>
    </r>
  </si>
  <si>
    <t>1、园区道路硬化150米（均宽3米厚0.2米C25混凝土路面）；2、块石砌筑M7.5浆砌排水沟75米（规格：1  × 0.8米× 0.5米）；  3、C20混凝土浇筑规格0.5×0.6米灌溉沟渠180米；4、C20混凝土浇筑规格0.4×0.3米灌溉沟渠120米。</t>
  </si>
  <si>
    <t>改善220亩柑橘园灌溉条件，每亩可提高产量150公斤。园区道路硬化大大改善了果农采摘柑橘的运输条件，节约了劳力。每亩果园减少劳动力5个，每亩可增加收入500元。</t>
  </si>
  <si>
    <r>
      <t>2130505.</t>
    </r>
    <r>
      <rPr>
        <sz val="12"/>
        <color indexed="8"/>
        <rFont val="宋体"/>
        <family val="0"/>
      </rPr>
      <t>生产发展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Times New Roman"/>
        <family val="1"/>
      </rPr>
      <t>50302.</t>
    </r>
    <r>
      <rPr>
        <sz val="12"/>
        <color indexed="8"/>
        <rFont val="宋体"/>
        <family val="0"/>
      </rPr>
      <t>基础设施建设</t>
    </r>
    <r>
      <rPr>
        <sz val="12"/>
        <color indexed="8"/>
        <rFont val="Times New Roman"/>
        <family val="1"/>
      </rPr>
      <t>31005.</t>
    </r>
    <r>
      <rPr>
        <sz val="12"/>
        <color indexed="8"/>
        <rFont val="宋体"/>
        <family val="0"/>
      </rPr>
      <t>基础设施建设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</si>
</sst>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 "/>
    <numFmt numFmtId="178" formatCode="0_ "/>
    <numFmt numFmtId="179" formatCode="0_);[Red]\(0\)"/>
    <numFmt numFmtId="180" formatCode="0.00_);[Red]\(0.00\)"/>
  </numFmts>
  <fonts count="60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24"/>
      <color indexed="8"/>
      <name val="黑体"/>
      <family val="3"/>
    </font>
    <font>
      <b/>
      <sz val="12"/>
      <color indexed="8"/>
      <name val="方正仿宋简体"/>
      <family val="4"/>
    </font>
    <font>
      <b/>
      <sz val="12"/>
      <color indexed="8"/>
      <name val="Times New Roman"/>
      <family val="1"/>
    </font>
    <font>
      <sz val="12"/>
      <color indexed="8"/>
      <name val="方正仿宋简体"/>
      <family val="4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24"/>
      <color theme="1"/>
      <name val="黑体"/>
      <family val="3"/>
    </font>
    <font>
      <b/>
      <sz val="12"/>
      <color theme="1"/>
      <name val="Times New Roman"/>
      <family val="1"/>
    </font>
    <font>
      <sz val="12"/>
      <color rgb="FF000000"/>
      <name val="方正仿宋简体"/>
      <family val="4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176" fontId="50" fillId="0" borderId="0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176" fontId="53" fillId="0" borderId="0" xfId="0" applyNumberFormat="1" applyFont="1" applyFill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left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9" fontId="53" fillId="0" borderId="9" xfId="0" applyNumberFormat="1" applyFont="1" applyFill="1" applyBorder="1" applyAlignment="1">
      <alignment horizontal="center" vertical="center" wrapText="1"/>
    </xf>
    <xf numFmtId="179" fontId="57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vertical="center" wrapText="1"/>
    </xf>
    <xf numFmtId="180" fontId="52" fillId="0" borderId="9" xfId="0" applyNumberFormat="1" applyFont="1" applyFill="1" applyBorder="1" applyAlignment="1">
      <alignment horizontal="center" vertical="center" wrapText="1"/>
    </xf>
    <xf numFmtId="178" fontId="52" fillId="0" borderId="9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178" fontId="52" fillId="0" borderId="12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178" fontId="56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left" vertical="center" wrapText="1"/>
    </xf>
    <xf numFmtId="176" fontId="59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8" fillId="0" borderId="0" xfId="0" applyNumberFormat="1" applyFont="1" applyFill="1" applyBorder="1" applyAlignment="1">
      <alignment horizontal="center" vertical="center" wrapText="1"/>
    </xf>
    <xf numFmtId="176" fontId="5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"/>
  <sheetViews>
    <sheetView tabSelected="1" zoomScaleSheetLayoutView="100" workbookViewId="0" topLeftCell="A1">
      <selection activeCell="P18" sqref="P18"/>
    </sheetView>
  </sheetViews>
  <sheetFormatPr defaultColWidth="9.00390625" defaultRowHeight="14.25"/>
  <cols>
    <col min="1" max="1" width="4.625" style="5" customWidth="1"/>
    <col min="2" max="2" width="5.125" style="5" customWidth="1"/>
    <col min="3" max="3" width="5.375" style="5" hidden="1" customWidth="1"/>
    <col min="4" max="4" width="5.625" style="5" customWidth="1"/>
    <col min="5" max="5" width="4.625" style="5" hidden="1" customWidth="1"/>
    <col min="6" max="6" width="16.875" style="5" customWidth="1"/>
    <col min="7" max="7" width="4.50390625" style="6" hidden="1" customWidth="1"/>
    <col min="8" max="8" width="6.50390625" style="6" hidden="1" customWidth="1"/>
    <col min="9" max="9" width="46.50390625" style="7" customWidth="1"/>
    <col min="10" max="10" width="9.00390625" style="8" customWidth="1"/>
    <col min="11" max="11" width="43.50390625" style="7" customWidth="1"/>
    <col min="12" max="12" width="7.25390625" style="9" customWidth="1"/>
    <col min="13" max="13" width="7.875" style="9" customWidth="1"/>
    <col min="14" max="14" width="9.00390625" style="9" customWidth="1"/>
    <col min="15" max="15" width="9.25390625" style="9" customWidth="1"/>
    <col min="16" max="16" width="18.625" style="9" customWidth="1"/>
    <col min="17" max="17" width="10.125" style="1" customWidth="1"/>
    <col min="18" max="244" width="9.00390625" style="1" customWidth="1"/>
  </cols>
  <sheetData>
    <row r="1" spans="1:249" s="1" customFormat="1" ht="69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IK1"/>
      <c r="IL1"/>
      <c r="IM1"/>
      <c r="IN1"/>
      <c r="IO1"/>
    </row>
    <row r="2" spans="1:249" s="2" customFormat="1" ht="14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0" t="s">
        <v>10</v>
      </c>
      <c r="K2" s="21" t="s">
        <v>11</v>
      </c>
      <c r="L2" s="22"/>
      <c r="M2" s="22"/>
      <c r="N2" s="22"/>
      <c r="O2" s="22"/>
      <c r="P2" s="23" t="s">
        <v>12</v>
      </c>
      <c r="Q2" s="11" t="s">
        <v>13</v>
      </c>
      <c r="IK2"/>
      <c r="IL2"/>
      <c r="IM2"/>
      <c r="IN2"/>
      <c r="IO2"/>
    </row>
    <row r="3" spans="1:249" s="2" customFormat="1" ht="14.25">
      <c r="A3" s="11"/>
      <c r="B3" s="11"/>
      <c r="C3" s="11"/>
      <c r="D3" s="11"/>
      <c r="E3" s="11"/>
      <c r="F3" s="11"/>
      <c r="G3" s="11"/>
      <c r="H3" s="11"/>
      <c r="I3" s="11"/>
      <c r="J3" s="20"/>
      <c r="K3" s="21" t="s">
        <v>14</v>
      </c>
      <c r="L3" s="22" t="s">
        <v>15</v>
      </c>
      <c r="M3" s="22" t="s">
        <v>16</v>
      </c>
      <c r="N3" s="22" t="s">
        <v>17</v>
      </c>
      <c r="O3" s="22"/>
      <c r="P3" s="24"/>
      <c r="Q3" s="11"/>
      <c r="IK3"/>
      <c r="IL3"/>
      <c r="IM3"/>
      <c r="IN3"/>
      <c r="IO3"/>
    </row>
    <row r="4" spans="1:249" s="2" customFormat="1" ht="36">
      <c r="A4" s="11"/>
      <c r="B4" s="11"/>
      <c r="C4" s="11"/>
      <c r="D4" s="11"/>
      <c r="E4" s="11"/>
      <c r="F4" s="11"/>
      <c r="G4" s="11"/>
      <c r="H4" s="11"/>
      <c r="I4" s="11"/>
      <c r="J4" s="20"/>
      <c r="K4" s="21"/>
      <c r="L4" s="22"/>
      <c r="M4" s="22"/>
      <c r="N4" s="25" t="s">
        <v>18</v>
      </c>
      <c r="O4" s="25" t="s">
        <v>19</v>
      </c>
      <c r="P4" s="26"/>
      <c r="Q4" s="11"/>
      <c r="IK4"/>
      <c r="IL4"/>
      <c r="IM4"/>
      <c r="IN4"/>
      <c r="IO4"/>
    </row>
    <row r="5" spans="1:249" s="3" customFormat="1" ht="45" customHeight="1">
      <c r="A5" s="12" t="s">
        <v>20</v>
      </c>
      <c r="B5" s="13"/>
      <c r="C5" s="13"/>
      <c r="D5" s="13"/>
      <c r="E5" s="13"/>
      <c r="F5" s="13"/>
      <c r="G5" s="13"/>
      <c r="H5" s="13"/>
      <c r="I5" s="13"/>
      <c r="J5" s="27">
        <f>SUM(J6:J6)</f>
        <v>28.8</v>
      </c>
      <c r="K5" s="28"/>
      <c r="L5" s="29">
        <v>2307</v>
      </c>
      <c r="M5" s="29">
        <v>6519</v>
      </c>
      <c r="N5" s="29">
        <v>1282</v>
      </c>
      <c r="O5" s="29">
        <v>2376</v>
      </c>
      <c r="P5" s="29"/>
      <c r="Q5" s="16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5"/>
      <c r="IL5" s="35"/>
      <c r="IM5" s="35"/>
      <c r="IN5" s="35"/>
      <c r="IO5" s="35"/>
    </row>
    <row r="6" spans="1:249" s="4" customFormat="1" ht="100.5" customHeight="1">
      <c r="A6" s="14">
        <v>1</v>
      </c>
      <c r="B6" s="15" t="s">
        <v>21</v>
      </c>
      <c r="C6" s="16" t="s">
        <v>22</v>
      </c>
      <c r="D6" s="17" t="s">
        <v>23</v>
      </c>
      <c r="E6" s="18" t="s">
        <v>24</v>
      </c>
      <c r="F6" s="19" t="s">
        <v>25</v>
      </c>
      <c r="G6" s="16" t="s">
        <v>26</v>
      </c>
      <c r="H6" s="18" t="s">
        <v>27</v>
      </c>
      <c r="I6" s="30" t="s">
        <v>28</v>
      </c>
      <c r="J6" s="27">
        <v>28.8</v>
      </c>
      <c r="K6" s="31" t="s">
        <v>29</v>
      </c>
      <c r="L6" s="32">
        <v>31</v>
      </c>
      <c r="M6" s="32">
        <v>102</v>
      </c>
      <c r="N6" s="32">
        <v>4</v>
      </c>
      <c r="O6" s="32">
        <v>12</v>
      </c>
      <c r="P6" s="32" t="s">
        <v>30</v>
      </c>
      <c r="Q6" s="17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6"/>
      <c r="IL6" s="36"/>
      <c r="IM6" s="36"/>
      <c r="IN6" s="36"/>
      <c r="IO6" s="36"/>
    </row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</sheetData>
  <sheetProtection/>
  <mergeCells count="18">
    <mergeCell ref="A1:Q1"/>
    <mergeCell ref="K2:O2"/>
    <mergeCell ref="N3:O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P2:P4"/>
    <mergeCell ref="Q2:Q4"/>
  </mergeCells>
  <dataValidations count="2">
    <dataValidation type="list" allowBlank="1" showInputMessage="1" showErrorMessage="1" sqref="E6">
      <formula1>#REF!</formula1>
    </dataValidation>
    <dataValidation type="list" allowBlank="1" showInputMessage="1" showErrorMessage="1" sqref="G6">
      <formula1>"新建,改建,扩建"</formula1>
    </dataValidation>
  </dataValidations>
  <printOptions horizontalCentered="1"/>
  <pageMargins left="0.2513888888888889" right="0.2513888888888889" top="0.4722222222222222" bottom="0.7513888888888889" header="0.2986111111111111" footer="0.2986111111111111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XWH-W</dc:creator>
  <cp:keywords/>
  <dc:description/>
  <cp:lastModifiedBy>Administrator</cp:lastModifiedBy>
  <dcterms:created xsi:type="dcterms:W3CDTF">2016-12-02T08:54:00Z</dcterms:created>
  <dcterms:modified xsi:type="dcterms:W3CDTF">2022-12-21T09:54:14Z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142B36B05E8A4C4B81F2973C92D00D73</vt:lpwstr>
  </property>
</Properties>
</file>