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<sst xmlns="http://schemas.openxmlformats.org/spreadsheetml/2006/main" count="186" uniqueCount="106">
  <si>
    <r>
      <rPr>
        <sz val="22"/>
        <color theme="1"/>
        <rFont val="方正小标宋简体"/>
        <charset val="134"/>
      </rPr>
      <t>永仁县民政事业发展</t>
    </r>
    <r>
      <rPr>
        <sz val="22"/>
        <color theme="1"/>
        <rFont val="Times New Roman"/>
        <charset val="134"/>
      </rPr>
      <t>“</t>
    </r>
    <r>
      <rPr>
        <sz val="22"/>
        <color theme="1"/>
        <rFont val="方正小标宋简体"/>
        <charset val="134"/>
      </rPr>
      <t>十四五</t>
    </r>
    <r>
      <rPr>
        <sz val="22"/>
        <color theme="1"/>
        <rFont val="Times New Roman"/>
        <charset val="134"/>
      </rPr>
      <t>”</t>
    </r>
    <r>
      <rPr>
        <sz val="22"/>
        <color theme="1"/>
        <rFont val="方正小标宋简体"/>
        <charset val="134"/>
      </rPr>
      <t>规划项目谋划清单</t>
    </r>
  </si>
  <si>
    <r>
      <rPr>
        <sz val="12"/>
        <rFont val="方正仿宋简体"/>
        <charset val="134"/>
      </rPr>
      <t>单位：万元</t>
    </r>
  </si>
  <si>
    <r>
      <rPr>
        <b/>
        <sz val="12"/>
        <rFont val="方正仿宋简体"/>
        <charset val="134"/>
      </rPr>
      <t>序号</t>
    </r>
  </si>
  <si>
    <r>
      <rPr>
        <b/>
        <sz val="12"/>
        <rFont val="方正仿宋简体"/>
        <charset val="134"/>
      </rPr>
      <t>项目名称</t>
    </r>
  </si>
  <si>
    <r>
      <rPr>
        <b/>
        <sz val="12"/>
        <rFont val="方正仿宋简体"/>
        <charset val="134"/>
      </rPr>
      <t>建设内容和规模</t>
    </r>
  </si>
  <si>
    <r>
      <rPr>
        <b/>
        <sz val="12"/>
        <rFont val="方正仿宋简体"/>
        <charset val="134"/>
      </rPr>
      <t>总投资</t>
    </r>
  </si>
  <si>
    <r>
      <rPr>
        <b/>
        <sz val="12"/>
        <rFont val="方正仿宋简体"/>
        <charset val="134"/>
      </rPr>
      <t>计划开工</t>
    </r>
    <r>
      <rPr>
        <b/>
        <sz val="12"/>
        <rFont val="Times New Roman"/>
        <charset val="134"/>
      </rPr>
      <t xml:space="preserve">
</t>
    </r>
    <r>
      <rPr>
        <b/>
        <sz val="12"/>
        <rFont val="方正仿宋简体"/>
        <charset val="134"/>
      </rPr>
      <t>时间</t>
    </r>
  </si>
  <si>
    <r>
      <rPr>
        <b/>
        <sz val="12"/>
        <rFont val="方正仿宋简体"/>
        <charset val="134"/>
      </rPr>
      <t>备注</t>
    </r>
  </si>
  <si>
    <r>
      <rPr>
        <b/>
        <sz val="12"/>
        <rFont val="方正黑体简体"/>
        <charset val="134"/>
      </rPr>
      <t>一</t>
    </r>
  </si>
  <si>
    <r>
      <rPr>
        <b/>
        <sz val="12"/>
        <rFont val="方正黑体简体"/>
        <charset val="134"/>
      </rPr>
      <t>养老服务类项目（子项</t>
    </r>
    <r>
      <rPr>
        <b/>
        <sz val="12"/>
        <rFont val="Times New Roman"/>
        <charset val="134"/>
      </rPr>
      <t>172</t>
    </r>
    <r>
      <rPr>
        <b/>
        <sz val="12"/>
        <rFont val="方正黑体简体"/>
        <charset val="134"/>
      </rPr>
      <t>）</t>
    </r>
  </si>
  <si>
    <r>
      <rPr>
        <sz val="12"/>
        <rFont val="方正仿宋简体"/>
        <charset val="134"/>
      </rPr>
      <t>宜就镇敬老院</t>
    </r>
  </si>
  <si>
    <r>
      <rPr>
        <sz val="12"/>
        <color theme="1"/>
        <rFont val="方正仿宋简体"/>
        <charset val="134"/>
      </rPr>
      <t>建设规模：</t>
    </r>
    <r>
      <rPr>
        <sz val="12"/>
        <color theme="1"/>
        <rFont val="Times New Roman"/>
        <charset val="134"/>
      </rPr>
      <t>1937</t>
    </r>
    <r>
      <rPr>
        <sz val="12"/>
        <color theme="1"/>
        <rFont val="方正仿宋简体"/>
        <charset val="134"/>
      </rPr>
      <t>平方米，设置</t>
    </r>
    <r>
      <rPr>
        <sz val="12"/>
        <color theme="1"/>
        <rFont val="Times New Roman"/>
        <charset val="134"/>
      </rPr>
      <t>76</t>
    </r>
    <r>
      <rPr>
        <sz val="12"/>
        <color theme="1"/>
        <rFont val="方正仿宋简体"/>
        <charset val="134"/>
      </rPr>
      <t>个床位，总投资</t>
    </r>
    <r>
      <rPr>
        <sz val="12"/>
        <color theme="1"/>
        <rFont val="Times New Roman"/>
        <charset val="134"/>
      </rPr>
      <t>775</t>
    </r>
    <r>
      <rPr>
        <sz val="12"/>
        <color theme="1"/>
        <rFont val="方正仿宋简体"/>
        <charset val="134"/>
      </rPr>
      <t>万元。</t>
    </r>
  </si>
  <si>
    <t>2021-2025</t>
  </si>
  <si>
    <r>
      <rPr>
        <sz val="12"/>
        <color theme="1"/>
        <rFont val="方正仿宋简体"/>
        <charset val="134"/>
      </rPr>
      <t>争取上级投资</t>
    </r>
  </si>
  <si>
    <r>
      <rPr>
        <sz val="12"/>
        <rFont val="方正仿宋简体"/>
        <charset val="134"/>
      </rPr>
      <t>中和镇居家养老服务中心</t>
    </r>
  </si>
  <si>
    <r>
      <rPr>
        <sz val="12"/>
        <rFont val="方正仿宋简体"/>
        <charset val="134"/>
      </rPr>
      <t>建设规模：</t>
    </r>
    <r>
      <rPr>
        <sz val="12"/>
        <rFont val="Times New Roman"/>
        <charset val="134"/>
      </rPr>
      <t>2666</t>
    </r>
    <r>
      <rPr>
        <sz val="12"/>
        <rFont val="方正仿宋简体"/>
        <charset val="134"/>
      </rPr>
      <t>平方米，设置</t>
    </r>
    <r>
      <rPr>
        <sz val="12"/>
        <rFont val="Times New Roman"/>
        <charset val="134"/>
      </rPr>
      <t>86</t>
    </r>
    <r>
      <rPr>
        <sz val="12"/>
        <rFont val="方正仿宋简体"/>
        <charset val="134"/>
      </rPr>
      <t>个床位，总投资</t>
    </r>
    <r>
      <rPr>
        <sz val="12"/>
        <rFont val="Times New Roman"/>
        <charset val="134"/>
      </rPr>
      <t>1066</t>
    </r>
    <r>
      <rPr>
        <sz val="12"/>
        <rFont val="方正仿宋简体"/>
        <charset val="134"/>
      </rPr>
      <t>万元。</t>
    </r>
  </si>
  <si>
    <r>
      <rPr>
        <sz val="12"/>
        <rFont val="方正仿宋简体"/>
        <charset val="134"/>
      </rPr>
      <t>争取上级投资</t>
    </r>
  </si>
  <si>
    <r>
      <rPr>
        <sz val="12"/>
        <rFont val="方正仿宋简体"/>
        <charset val="134"/>
      </rPr>
      <t>永兴乡居家养老服务中心</t>
    </r>
  </si>
  <si>
    <r>
      <rPr>
        <sz val="12"/>
        <rFont val="方正仿宋简体"/>
        <charset val="134"/>
      </rPr>
      <t>建设规模：</t>
    </r>
    <r>
      <rPr>
        <sz val="12"/>
        <rFont val="Times New Roman"/>
        <charset val="134"/>
      </rPr>
      <t>2408</t>
    </r>
    <r>
      <rPr>
        <sz val="12"/>
        <rFont val="方正仿宋简体"/>
        <charset val="134"/>
      </rPr>
      <t>平方米，设置</t>
    </r>
    <r>
      <rPr>
        <sz val="12"/>
        <rFont val="Times New Roman"/>
        <charset val="134"/>
      </rPr>
      <t>86</t>
    </r>
    <r>
      <rPr>
        <sz val="12"/>
        <rFont val="方正仿宋简体"/>
        <charset val="134"/>
      </rPr>
      <t>个床位，总投资</t>
    </r>
    <r>
      <rPr>
        <sz val="12"/>
        <rFont val="Times New Roman"/>
        <charset val="134"/>
      </rPr>
      <t>964</t>
    </r>
    <r>
      <rPr>
        <sz val="12"/>
        <rFont val="方正仿宋简体"/>
        <charset val="134"/>
      </rPr>
      <t>万元。</t>
    </r>
  </si>
  <si>
    <r>
      <rPr>
        <sz val="12"/>
        <rFont val="方正仿宋简体"/>
        <charset val="134"/>
      </rPr>
      <t>莲池乡居家养老服务中心</t>
    </r>
  </si>
  <si>
    <r>
      <rPr>
        <sz val="12"/>
        <rFont val="方正仿宋简体"/>
        <charset val="134"/>
      </rPr>
      <t>建设规模：</t>
    </r>
    <r>
      <rPr>
        <sz val="12"/>
        <rFont val="Times New Roman"/>
        <charset val="134"/>
      </rPr>
      <t>1488</t>
    </r>
    <r>
      <rPr>
        <sz val="12"/>
        <rFont val="方正仿宋简体"/>
        <charset val="134"/>
      </rPr>
      <t>平方米，设置</t>
    </r>
    <r>
      <rPr>
        <sz val="12"/>
        <rFont val="Times New Roman"/>
        <charset val="134"/>
      </rPr>
      <t>48</t>
    </r>
    <r>
      <rPr>
        <sz val="12"/>
        <rFont val="方正仿宋简体"/>
        <charset val="134"/>
      </rPr>
      <t>个床位，总投资</t>
    </r>
    <r>
      <rPr>
        <sz val="12"/>
        <rFont val="Times New Roman"/>
        <charset val="134"/>
      </rPr>
      <t>595</t>
    </r>
    <r>
      <rPr>
        <sz val="12"/>
        <rFont val="方正仿宋简体"/>
        <charset val="134"/>
      </rPr>
      <t>万元。</t>
    </r>
  </si>
  <si>
    <r>
      <rPr>
        <sz val="12"/>
        <rFont val="方正仿宋简体"/>
        <charset val="134"/>
      </rPr>
      <t>猛虎乡居家养老服务中心</t>
    </r>
  </si>
  <si>
    <r>
      <rPr>
        <sz val="12"/>
        <rFont val="方正仿宋简体"/>
        <charset val="134"/>
      </rPr>
      <t>建设规模：</t>
    </r>
    <r>
      <rPr>
        <sz val="12"/>
        <rFont val="Times New Roman"/>
        <charset val="134"/>
      </rPr>
      <t>1344</t>
    </r>
    <r>
      <rPr>
        <sz val="12"/>
        <rFont val="方正仿宋简体"/>
        <charset val="134"/>
      </rPr>
      <t>平方米，设置</t>
    </r>
    <r>
      <rPr>
        <sz val="12"/>
        <rFont val="Times New Roman"/>
        <charset val="134"/>
      </rPr>
      <t>48</t>
    </r>
    <r>
      <rPr>
        <sz val="12"/>
        <rFont val="方正仿宋简体"/>
        <charset val="134"/>
      </rPr>
      <t>个床位，总投资</t>
    </r>
    <r>
      <rPr>
        <sz val="12"/>
        <rFont val="Times New Roman"/>
        <charset val="134"/>
      </rPr>
      <t>538</t>
    </r>
    <r>
      <rPr>
        <sz val="12"/>
        <rFont val="方正仿宋简体"/>
        <charset val="134"/>
      </rPr>
      <t>万元。</t>
    </r>
  </si>
  <si>
    <r>
      <rPr>
        <sz val="12"/>
        <rFont val="方正仿宋简体"/>
        <charset val="134"/>
      </rPr>
      <t>永仁县居家养老服务指导培训中心</t>
    </r>
  </si>
  <si>
    <r>
      <rPr>
        <sz val="12"/>
        <rFont val="方正仿宋简体"/>
        <charset val="134"/>
      </rPr>
      <t>新建县级居家养老服务培训中心，建设规模：</t>
    </r>
    <r>
      <rPr>
        <sz val="12"/>
        <rFont val="Times New Roman"/>
        <charset val="134"/>
      </rPr>
      <t>1600</t>
    </r>
    <r>
      <rPr>
        <sz val="12"/>
        <rFont val="方正仿宋简体"/>
        <charset val="134"/>
      </rPr>
      <t>平方米，集文化教育和健身娱乐及培训等多功能于一体。</t>
    </r>
  </si>
  <si>
    <r>
      <rPr>
        <sz val="12"/>
        <rFont val="方正仿宋简体"/>
        <charset val="134"/>
      </rPr>
      <t>永仁县老年人公寓综合楼建设项目</t>
    </r>
  </si>
  <si>
    <r>
      <rPr>
        <sz val="12"/>
        <rFont val="方正仿宋简体"/>
        <charset val="134"/>
      </rPr>
      <t>新规划的县老年公寓，具有医疗保健、中心超市、老年活动中心、老年学校等功能。建设面积</t>
    </r>
    <r>
      <rPr>
        <sz val="12"/>
        <rFont val="Times New Roman"/>
        <charset val="134"/>
      </rPr>
      <t>20000</t>
    </r>
    <r>
      <rPr>
        <sz val="12"/>
        <rFont val="方正仿宋简体"/>
        <charset val="134"/>
      </rPr>
      <t>平方米，设计床位</t>
    </r>
    <r>
      <rPr>
        <sz val="12"/>
        <rFont val="Times New Roman"/>
        <charset val="134"/>
      </rPr>
      <t>500</t>
    </r>
    <r>
      <rPr>
        <sz val="12"/>
        <rFont val="方正仿宋简体"/>
        <charset val="134"/>
      </rPr>
      <t>个。</t>
    </r>
  </si>
  <si>
    <r>
      <rPr>
        <sz val="12"/>
        <rFont val="方正仿宋简体"/>
        <charset val="134"/>
      </rPr>
      <t>永定镇社区、村民委员会居家养老中心和老年活动室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</si>
  <si>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个社区居家养老中心，每个建</t>
    </r>
    <r>
      <rPr>
        <sz val="12"/>
        <rFont val="Times New Roman"/>
        <charset val="134"/>
      </rPr>
      <t>700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2100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），建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个村民委员会居家养老中心，每个建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900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720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</si>
  <si>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莲池乡村民委员会居家养老中心和老年活动室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</si>
  <si>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个村民委员会居家养老中心，每个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1200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</si>
  <si>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宜就镇村民委员会居家养老中心和老年活动室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</si>
  <si>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个村民委员会居家养老中心，每个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1800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12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,</t>
    </r>
    <r>
      <rPr>
        <sz val="12"/>
        <rFont val="方正仿宋简体"/>
        <charset val="134"/>
      </rPr>
      <t>共</t>
    </r>
    <r>
      <rPr>
        <sz val="12"/>
        <rFont val="Times New Roman"/>
        <charset val="134"/>
      </rPr>
      <t>480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</si>
  <si>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猛虎乡村民委员会居家养老中心和老年活动室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</si>
  <si>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3</t>
    </r>
    <r>
      <rPr>
        <sz val="12"/>
        <rFont val="方正仿宋简体"/>
        <charset val="134"/>
      </rPr>
      <t>个村民委员会居家养老中心，每个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900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5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400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</si>
  <si>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中和镇村民委员会居家养老中心和老年活动室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</si>
  <si>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6</t>
    </r>
    <r>
      <rPr>
        <sz val="12"/>
        <rFont val="方正仿宋简体"/>
        <charset val="134"/>
      </rPr>
      <t>个村民委员会居家养老中心，每个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1800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9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720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</si>
  <si>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永兴乡村民委员会居家养老中心和老年活动室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</si>
  <si>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个村民委员会居家养老中心，每个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2100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12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960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</si>
  <si>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维的乡村民委员会居家养老中心和老年活动室</t>
    </r>
  </si>
  <si>
    <r>
      <rPr>
        <sz val="12"/>
        <rFont val="方正仿宋简体"/>
        <charset val="134"/>
      </rPr>
      <t>建</t>
    </r>
    <r>
      <rPr>
        <sz val="12"/>
        <rFont val="Times New Roman"/>
        <charset val="134"/>
      </rPr>
      <t>4</t>
    </r>
    <r>
      <rPr>
        <sz val="12"/>
        <rFont val="方正仿宋简体"/>
        <charset val="134"/>
      </rPr>
      <t>个村民委员会居家养老中心，每个</t>
    </r>
    <r>
      <rPr>
        <sz val="12"/>
        <rFont val="Times New Roman"/>
        <charset val="134"/>
      </rPr>
      <t>300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1200</t>
    </r>
    <r>
      <rPr>
        <sz val="12"/>
        <rFont val="方正仿宋简体"/>
        <charset val="134"/>
      </rPr>
      <t>平方（</t>
    </r>
    <r>
      <rPr>
        <sz val="12"/>
        <rFont val="Times New Roman"/>
        <charset val="134"/>
      </rPr>
      <t>4000/m2</t>
    </r>
    <r>
      <rPr>
        <sz val="12"/>
        <rFont val="方正仿宋简体"/>
        <charset val="134"/>
      </rPr>
      <t>）；建</t>
    </r>
    <r>
      <rPr>
        <sz val="12"/>
        <rFont val="Times New Roman"/>
        <charset val="134"/>
      </rPr>
      <t>7</t>
    </r>
    <r>
      <rPr>
        <sz val="12"/>
        <rFont val="方正仿宋简体"/>
        <charset val="134"/>
      </rPr>
      <t>个村民委员会老年活动室，每一个建</t>
    </r>
    <r>
      <rPr>
        <sz val="12"/>
        <rFont val="Times New Roman"/>
        <charset val="134"/>
      </rPr>
      <t>80</t>
    </r>
    <r>
      <rPr>
        <sz val="12"/>
        <rFont val="方正仿宋简体"/>
        <charset val="134"/>
      </rPr>
      <t>平方，共</t>
    </r>
    <r>
      <rPr>
        <sz val="12"/>
        <rFont val="Times New Roman"/>
        <charset val="134"/>
      </rPr>
      <t>560</t>
    </r>
    <r>
      <rPr>
        <sz val="12"/>
        <rFont val="方正仿宋简体"/>
        <charset val="134"/>
      </rPr>
      <t>平方</t>
    </r>
    <r>
      <rPr>
        <sz val="12"/>
        <rFont val="Times New Roman"/>
        <charset val="134"/>
      </rPr>
      <t>(4000/m2)</t>
    </r>
    <r>
      <rPr>
        <sz val="12"/>
        <rFont val="方正仿宋简体"/>
        <charset val="134"/>
      </rPr>
      <t>。</t>
    </r>
  </si>
  <si>
    <r>
      <rPr>
        <sz val="12"/>
        <rFont val="方正仿宋简体"/>
        <charset val="134"/>
      </rPr>
      <t>永仁县老年护理院综合楼</t>
    </r>
  </si>
  <si>
    <r>
      <rPr>
        <sz val="12"/>
        <rFont val="方正仿宋简体"/>
        <charset val="134"/>
      </rPr>
      <t>建永仁县老年护理院综合楼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幢，建设规模</t>
    </r>
    <r>
      <rPr>
        <sz val="12"/>
        <rFont val="Times New Roman"/>
        <charset val="134"/>
      </rPr>
      <t>5228</t>
    </r>
    <r>
      <rPr>
        <sz val="12"/>
        <rFont val="方正仿宋简体"/>
        <charset val="134"/>
      </rPr>
      <t>平方米，设置床位</t>
    </r>
    <r>
      <rPr>
        <sz val="12"/>
        <rFont val="Times New Roman"/>
        <charset val="134"/>
      </rPr>
      <t>120</t>
    </r>
    <r>
      <rPr>
        <sz val="12"/>
        <rFont val="方正仿宋简体"/>
        <charset val="134"/>
      </rPr>
      <t>张，满足城区老人的养老护理。</t>
    </r>
  </si>
  <si>
    <r>
      <rPr>
        <sz val="12"/>
        <rFont val="方正仿宋简体"/>
        <charset val="134"/>
      </rPr>
      <t>农村互助幸福院新建</t>
    </r>
    <r>
      <rPr>
        <sz val="12"/>
        <rFont val="Times New Roman"/>
        <charset val="134"/>
      </rPr>
      <t>63</t>
    </r>
    <r>
      <rPr>
        <sz val="12"/>
        <rFont val="方正仿宋简体"/>
        <charset val="134"/>
      </rPr>
      <t>所</t>
    </r>
  </si>
  <si>
    <r>
      <rPr>
        <sz val="12"/>
        <rFont val="Times New Roman"/>
        <charset val="134"/>
      </rPr>
      <t>63</t>
    </r>
    <r>
      <rPr>
        <sz val="12"/>
        <rFont val="方正仿宋简体"/>
        <charset val="134"/>
      </rPr>
      <t>个村民委员会农村幸福院建设，每个建</t>
    </r>
    <r>
      <rPr>
        <sz val="12"/>
        <rFont val="Times New Roman"/>
        <charset val="134"/>
      </rPr>
      <t>1200</t>
    </r>
    <r>
      <rPr>
        <sz val="12"/>
        <rFont val="方正仿宋简体"/>
        <charset val="134"/>
      </rPr>
      <t>平方，每个投资</t>
    </r>
    <r>
      <rPr>
        <sz val="12"/>
        <rFont val="Times New Roman"/>
        <charset val="134"/>
      </rPr>
      <t>100</t>
    </r>
    <r>
      <rPr>
        <sz val="12"/>
        <rFont val="方正仿宋简体"/>
        <charset val="134"/>
      </rPr>
      <t>万元，总建设规模：</t>
    </r>
    <r>
      <rPr>
        <sz val="12"/>
        <rFont val="Times New Roman"/>
        <charset val="134"/>
      </rPr>
      <t>75600</t>
    </r>
    <r>
      <rPr>
        <sz val="12"/>
        <rFont val="方正仿宋简体"/>
        <charset val="134"/>
      </rPr>
      <t>平方米；总投资</t>
    </r>
    <r>
      <rPr>
        <sz val="12"/>
        <rFont val="Times New Roman"/>
        <charset val="134"/>
      </rPr>
      <t>6300</t>
    </r>
    <r>
      <rPr>
        <sz val="12"/>
        <rFont val="方正仿宋简体"/>
        <charset val="134"/>
      </rPr>
      <t>万元。</t>
    </r>
  </si>
  <si>
    <r>
      <rPr>
        <sz val="12"/>
        <color theme="1"/>
        <rFont val="方正仿宋简体"/>
        <charset val="134"/>
      </rPr>
      <t>猛虎乡猛虎村委会福兴村老年颐养新村项目（老年颐养新村：民办养老机构）</t>
    </r>
  </si>
  <si>
    <r>
      <rPr>
        <sz val="12"/>
        <color theme="1"/>
        <rFont val="方正仿宋简体"/>
        <charset val="134"/>
      </rPr>
      <t>建设床位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简体"/>
        <charset val="134"/>
      </rPr>
      <t>张，争取上级补助</t>
    </r>
    <r>
      <rPr>
        <sz val="12"/>
        <color theme="1"/>
        <rFont val="Times New Roman"/>
        <charset val="134"/>
      </rPr>
      <t>320</t>
    </r>
    <r>
      <rPr>
        <sz val="12"/>
        <color theme="1"/>
        <rFont val="方正仿宋简体"/>
        <charset val="134"/>
      </rPr>
      <t>万元，县级配套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简体"/>
        <charset val="134"/>
      </rPr>
      <t>万元，合计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简体"/>
        <charset val="134"/>
      </rPr>
      <t>万元。</t>
    </r>
  </si>
  <si>
    <r>
      <rPr>
        <sz val="12"/>
        <color theme="1"/>
        <rFont val="方正仿宋简体"/>
        <charset val="134"/>
      </rPr>
      <t>永兴乡拉姑村委会田兴村老年颐养新村项目（老年颐养新村：民办养老机构）</t>
    </r>
  </si>
  <si>
    <r>
      <rPr>
        <sz val="12"/>
        <color theme="1"/>
        <rFont val="方正仿宋简体"/>
        <charset val="134"/>
      </rPr>
      <t>建设床位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简体"/>
        <charset val="134"/>
      </rPr>
      <t>张，争取上级补助</t>
    </r>
    <r>
      <rPr>
        <sz val="12"/>
        <color theme="1"/>
        <rFont val="Times New Roman"/>
        <charset val="134"/>
      </rPr>
      <t>32</t>
    </r>
    <r>
      <rPr>
        <sz val="12"/>
        <color theme="1"/>
        <rFont val="方正仿宋简体"/>
        <charset val="134"/>
      </rPr>
      <t>万元，县级配套</t>
    </r>
    <r>
      <rPr>
        <sz val="12"/>
        <color theme="1"/>
        <rFont val="Times New Roman"/>
        <charset val="134"/>
      </rPr>
      <t>8</t>
    </r>
    <r>
      <rPr>
        <sz val="12"/>
        <color theme="1"/>
        <rFont val="方正仿宋简体"/>
        <charset val="134"/>
      </rPr>
      <t>万元，合计</t>
    </r>
    <r>
      <rPr>
        <sz val="12"/>
        <color theme="1"/>
        <rFont val="Times New Roman"/>
        <charset val="134"/>
      </rPr>
      <t>40</t>
    </r>
    <r>
      <rPr>
        <sz val="12"/>
        <color theme="1"/>
        <rFont val="方正仿宋简体"/>
        <charset val="134"/>
      </rPr>
      <t>万元。</t>
    </r>
  </si>
  <si>
    <r>
      <rPr>
        <sz val="12"/>
        <color theme="1"/>
        <rFont val="方正仿宋简体"/>
        <charset val="134"/>
      </rPr>
      <t>永兴乡拉姑村委会和兴村老年颐养新村项目（老年颐养新村：民办养老机构）</t>
    </r>
  </si>
  <si>
    <r>
      <rPr>
        <sz val="12"/>
        <color theme="1"/>
        <rFont val="方正仿宋简体"/>
        <charset val="134"/>
      </rPr>
      <t>建设床位</t>
    </r>
    <r>
      <rPr>
        <sz val="12"/>
        <color theme="1"/>
        <rFont val="Times New Roman"/>
        <charset val="134"/>
      </rPr>
      <t>350</t>
    </r>
    <r>
      <rPr>
        <sz val="12"/>
        <color theme="1"/>
        <rFont val="方正仿宋简体"/>
        <charset val="134"/>
      </rPr>
      <t>张，争取上级补助</t>
    </r>
    <r>
      <rPr>
        <sz val="12"/>
        <color theme="1"/>
        <rFont val="Times New Roman"/>
        <charset val="134"/>
      </rPr>
      <t>280</t>
    </r>
    <r>
      <rPr>
        <sz val="12"/>
        <color theme="1"/>
        <rFont val="方正仿宋简体"/>
        <charset val="134"/>
      </rPr>
      <t>万元，县级配套</t>
    </r>
    <r>
      <rPr>
        <sz val="12"/>
        <color theme="1"/>
        <rFont val="Times New Roman"/>
        <charset val="134"/>
      </rPr>
      <t>70</t>
    </r>
    <r>
      <rPr>
        <sz val="12"/>
        <color theme="1"/>
        <rFont val="方正仿宋简体"/>
        <charset val="134"/>
      </rPr>
      <t>万元，合计</t>
    </r>
    <r>
      <rPr>
        <sz val="12"/>
        <color theme="1"/>
        <rFont val="Times New Roman"/>
        <charset val="134"/>
      </rPr>
      <t>350</t>
    </r>
    <r>
      <rPr>
        <sz val="12"/>
        <color theme="1"/>
        <rFont val="方正仿宋简体"/>
        <charset val="134"/>
      </rPr>
      <t>万元。</t>
    </r>
  </si>
  <si>
    <r>
      <rPr>
        <sz val="12"/>
        <color theme="1"/>
        <rFont val="方正仿宋简体"/>
        <charset val="134"/>
      </rPr>
      <t>永定镇太平地村委会方山诸葛营村老年颐养新村项目（老年颐养新村：民办养老机构）</t>
    </r>
  </si>
  <si>
    <r>
      <rPr>
        <sz val="12"/>
        <color theme="1"/>
        <rFont val="方正仿宋简体"/>
        <charset val="134"/>
      </rPr>
      <t>建设床位</t>
    </r>
    <r>
      <rPr>
        <sz val="12"/>
        <color theme="1"/>
        <rFont val="Times New Roman"/>
        <charset val="134"/>
      </rPr>
      <t>610</t>
    </r>
    <r>
      <rPr>
        <sz val="12"/>
        <color theme="1"/>
        <rFont val="方正仿宋简体"/>
        <charset val="134"/>
      </rPr>
      <t>张，争取上级补助</t>
    </r>
    <r>
      <rPr>
        <sz val="12"/>
        <color theme="1"/>
        <rFont val="Times New Roman"/>
        <charset val="134"/>
      </rPr>
      <t>488</t>
    </r>
    <r>
      <rPr>
        <sz val="12"/>
        <color theme="1"/>
        <rFont val="方正仿宋简体"/>
        <charset val="134"/>
      </rPr>
      <t>万元，县级配套</t>
    </r>
    <r>
      <rPr>
        <sz val="12"/>
        <color theme="1"/>
        <rFont val="Times New Roman"/>
        <charset val="134"/>
      </rPr>
      <t>122</t>
    </r>
    <r>
      <rPr>
        <sz val="12"/>
        <color theme="1"/>
        <rFont val="方正仿宋简体"/>
        <charset val="134"/>
      </rPr>
      <t>万元，合计</t>
    </r>
    <r>
      <rPr>
        <sz val="12"/>
        <color theme="1"/>
        <rFont val="Times New Roman"/>
        <charset val="134"/>
      </rPr>
      <t>610</t>
    </r>
    <r>
      <rPr>
        <sz val="12"/>
        <color theme="1"/>
        <rFont val="方正仿宋简体"/>
        <charset val="134"/>
      </rPr>
      <t>万元。</t>
    </r>
  </si>
  <si>
    <r>
      <rPr>
        <sz val="12"/>
        <color theme="1"/>
        <rFont val="方正仿宋简体"/>
        <charset val="134"/>
      </rPr>
      <t>永仁县智慧养老云平台建设项目</t>
    </r>
  </si>
  <si>
    <r>
      <rPr>
        <sz val="12"/>
        <color theme="1"/>
        <rFont val="方正仿宋简体"/>
        <charset val="134"/>
      </rPr>
      <t>投资建设永仁县智慧养老云平台及养老大数据建设工程。重点建设居家养老服务信息平台、养老机构综合信息管理系统等项目建设，完善老年人基本信息数据库和养老服务学习数据库，开展智慧养老试点示范。</t>
    </r>
  </si>
  <si>
    <r>
      <rPr>
        <b/>
        <sz val="12"/>
        <rFont val="方正黑体简体"/>
        <charset val="134"/>
      </rPr>
      <t>二</t>
    </r>
  </si>
  <si>
    <r>
      <rPr>
        <b/>
        <sz val="12"/>
        <rFont val="方正黑体简体"/>
        <charset val="134"/>
      </rPr>
      <t>殡葬类项目（子项</t>
    </r>
    <r>
      <rPr>
        <b/>
        <sz val="12"/>
        <rFont val="Times New Roman"/>
        <charset val="134"/>
      </rPr>
      <t>137</t>
    </r>
    <r>
      <rPr>
        <b/>
        <sz val="12"/>
        <rFont val="方正黑体简体"/>
        <charset val="134"/>
      </rPr>
      <t>）</t>
    </r>
  </si>
  <si>
    <r>
      <rPr>
        <sz val="12"/>
        <color theme="1"/>
        <rFont val="方正仿宋简体"/>
        <charset val="134"/>
      </rPr>
      <t>永仁县殡仪馆提升改造工程</t>
    </r>
  </si>
  <si>
    <t>规划建设殡仪馆职工住宿楼、硬化入殡仪馆道路、殡仪馆附属及绿化工程。</t>
  </si>
  <si>
    <r>
      <rPr>
        <sz val="12"/>
        <color theme="1"/>
        <rFont val="方正仿宋简体"/>
        <charset val="134"/>
      </rPr>
      <t>永仁县城市公益性公墓建设</t>
    </r>
  </si>
  <si>
    <r>
      <rPr>
        <sz val="12"/>
        <color theme="1"/>
        <rFont val="方正仿宋简体"/>
        <charset val="134"/>
      </rPr>
      <t>按城市公益性公墓建设标准，规划建设</t>
    </r>
    <r>
      <rPr>
        <sz val="12"/>
        <color theme="1"/>
        <rFont val="Times New Roman"/>
        <charset val="134"/>
      </rPr>
      <t>400</t>
    </r>
    <r>
      <rPr>
        <sz val="12"/>
        <color theme="1"/>
        <rFont val="方正仿宋简体"/>
        <charset val="134"/>
      </rPr>
      <t>亩规模的城市公益性公墓。</t>
    </r>
  </si>
  <si>
    <t>2021—2025</t>
  </si>
  <si>
    <r>
      <rPr>
        <sz val="12"/>
        <color theme="1"/>
        <rFont val="方正仿宋简体"/>
        <charset val="134"/>
      </rPr>
      <t>改扩建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简体"/>
        <charset val="134"/>
      </rPr>
      <t>乡镇农村公益性公墓</t>
    </r>
  </si>
  <si>
    <r>
      <rPr>
        <sz val="12"/>
        <color theme="1"/>
        <rFont val="方正仿宋简体"/>
        <charset val="134"/>
      </rPr>
      <t>改扩建</t>
    </r>
    <r>
      <rPr>
        <sz val="12"/>
        <color theme="1"/>
        <rFont val="Times New Roman"/>
        <charset val="134"/>
      </rPr>
      <t>7</t>
    </r>
    <r>
      <rPr>
        <sz val="12"/>
        <color theme="1"/>
        <rFont val="方正仿宋简体"/>
        <charset val="134"/>
      </rPr>
      <t>个乡镇级农村公益性公墓及进公墓道路</t>
    </r>
    <r>
      <rPr>
        <sz val="12"/>
        <color theme="1"/>
        <rFont val="Times New Roman"/>
        <charset val="134"/>
      </rPr>
      <t>80</t>
    </r>
    <r>
      <rPr>
        <sz val="12"/>
        <color theme="1"/>
        <rFont val="方正仿宋简体"/>
        <charset val="134"/>
      </rPr>
      <t>公里，修建管理房、公厕、焚烧炉、围栏等墓区基础设施及墓区绿化工程。</t>
    </r>
  </si>
  <si>
    <r>
      <rPr>
        <sz val="12"/>
        <rFont val="方正仿宋简体"/>
        <charset val="134"/>
      </rPr>
      <t>农村公益性公墓</t>
    </r>
  </si>
  <si>
    <r>
      <rPr>
        <sz val="12"/>
        <rFont val="方正仿宋简体"/>
        <charset val="134"/>
      </rPr>
      <t>新建</t>
    </r>
    <r>
      <rPr>
        <sz val="12"/>
        <rFont val="Times New Roman"/>
        <charset val="134"/>
      </rPr>
      <t>63</t>
    </r>
    <r>
      <rPr>
        <sz val="12"/>
        <rFont val="方正仿宋简体"/>
        <charset val="134"/>
      </rPr>
      <t>个村（社区）农村公益性公墓，修建管理房、公厕、焚烧炉、围栏等墓区基础设施及墓区绿化工程。</t>
    </r>
  </si>
  <si>
    <r>
      <rPr>
        <sz val="12"/>
        <rFont val="方正仿宋简体"/>
        <charset val="134"/>
      </rPr>
      <t>村（社区）殡葬礼仪服务中心</t>
    </r>
  </si>
  <si>
    <r>
      <rPr>
        <sz val="12"/>
        <rFont val="方正仿宋简体"/>
        <charset val="134"/>
      </rPr>
      <t>新建</t>
    </r>
    <r>
      <rPr>
        <sz val="12"/>
        <rFont val="Times New Roman"/>
        <charset val="134"/>
      </rPr>
      <t>63</t>
    </r>
    <r>
      <rPr>
        <sz val="12"/>
        <rFont val="方正仿宋简体"/>
        <charset val="134"/>
      </rPr>
      <t>个村（社区）殡葬礼仪服务中心。</t>
    </r>
  </si>
  <si>
    <r>
      <rPr>
        <sz val="12"/>
        <rFont val="方正仿宋简体"/>
        <charset val="134"/>
      </rPr>
      <t>永仁县生命文化教育基地</t>
    </r>
  </si>
  <si>
    <r>
      <rPr>
        <sz val="12"/>
        <rFont val="方正仿宋简体"/>
        <charset val="134"/>
      </rPr>
      <t>新建永仁县生命文化教育基地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个。</t>
    </r>
  </si>
  <si>
    <r>
      <rPr>
        <sz val="12"/>
        <color theme="1"/>
        <rFont val="方正仿宋简体"/>
        <charset val="134"/>
      </rPr>
      <t>永仁县互联网</t>
    </r>
    <r>
      <rPr>
        <sz val="12"/>
        <color theme="1"/>
        <rFont val="Times New Roman"/>
        <charset val="134"/>
      </rPr>
      <t>+</t>
    </r>
    <r>
      <rPr>
        <sz val="12"/>
        <color theme="1"/>
        <rFont val="方正仿宋简体"/>
        <charset val="134"/>
      </rPr>
      <t>殡葬系统建设项目</t>
    </r>
  </si>
  <si>
    <r>
      <rPr>
        <sz val="12"/>
        <color theme="1"/>
        <rFont val="方正仿宋简体"/>
        <charset val="134"/>
      </rPr>
      <t>投资建设永仁县互联网</t>
    </r>
    <r>
      <rPr>
        <sz val="12"/>
        <color theme="1"/>
        <rFont val="Times New Roman"/>
        <charset val="134"/>
      </rPr>
      <t>+</t>
    </r>
    <r>
      <rPr>
        <sz val="12"/>
        <color theme="1"/>
        <rFont val="方正仿宋简体"/>
        <charset val="134"/>
      </rPr>
      <t>殡葬系统大数据建设工程。重点建设殡葬服务信息平台、殡葬综合信息管理系统等项目建设，完善殡葬服务信息数据库和殡葬综合数据库，开展智慧殡葬试点示范。</t>
    </r>
  </si>
  <si>
    <r>
      <rPr>
        <sz val="12"/>
        <color theme="1"/>
        <rFont val="方正仿宋简体"/>
        <charset val="134"/>
      </rPr>
      <t>三</t>
    </r>
  </si>
  <si>
    <r>
      <rPr>
        <b/>
        <sz val="12"/>
        <color theme="1"/>
        <rFont val="方正黑体简体"/>
        <charset val="134"/>
      </rPr>
      <t>社会福利类项目（子项</t>
    </r>
    <r>
      <rPr>
        <b/>
        <sz val="12"/>
        <color theme="1"/>
        <rFont val="Times New Roman"/>
        <charset val="134"/>
      </rPr>
      <t>69</t>
    </r>
    <r>
      <rPr>
        <b/>
        <sz val="12"/>
        <color theme="1"/>
        <rFont val="方正黑体简体"/>
        <charset val="134"/>
      </rPr>
      <t>）</t>
    </r>
  </si>
  <si>
    <r>
      <rPr>
        <sz val="12"/>
        <color theme="1"/>
        <rFont val="方正仿宋简体"/>
        <charset val="134"/>
      </rPr>
      <t>永仁县未成年救助保护中心</t>
    </r>
  </si>
  <si>
    <r>
      <rPr>
        <sz val="12"/>
        <color theme="1"/>
        <rFont val="方正仿宋简体"/>
        <charset val="134"/>
      </rPr>
      <t>新建永仁县未成年救助保护中心。总建筑面积</t>
    </r>
    <r>
      <rPr>
        <sz val="12"/>
        <color theme="1"/>
        <rFont val="Times New Roman"/>
        <charset val="134"/>
      </rPr>
      <t>15000</t>
    </r>
    <r>
      <rPr>
        <sz val="12"/>
        <color theme="1"/>
        <rFont val="方正仿宋简体"/>
        <charset val="134"/>
      </rPr>
      <t>平方米，包括生活、教育、文体活动等，建设床位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简体"/>
        <charset val="134"/>
      </rPr>
      <t>张。床均面积</t>
    </r>
    <r>
      <rPr>
        <sz val="12"/>
        <color theme="1"/>
        <rFont val="Times New Roman"/>
        <charset val="134"/>
      </rPr>
      <t>50</t>
    </r>
    <r>
      <rPr>
        <sz val="12"/>
        <color theme="1"/>
        <rFont val="方正仿宋简体"/>
        <charset val="134"/>
      </rPr>
      <t>平方米。规划投资</t>
    </r>
    <r>
      <rPr>
        <sz val="12"/>
        <color theme="1"/>
        <rFont val="Times New Roman"/>
        <charset val="134"/>
      </rPr>
      <t>5000</t>
    </r>
    <r>
      <rPr>
        <sz val="12"/>
        <color theme="1"/>
        <rFont val="方正仿宋简体"/>
        <charset val="134"/>
      </rPr>
      <t>万元。</t>
    </r>
  </si>
  <si>
    <r>
      <rPr>
        <sz val="12"/>
        <color theme="1"/>
        <rFont val="方正仿宋简体"/>
        <charset val="134"/>
      </rPr>
      <t>儿童之家建设项目</t>
    </r>
  </si>
  <si>
    <r>
      <rPr>
        <sz val="12"/>
        <color theme="1"/>
        <rFont val="方正仿宋简体"/>
        <charset val="134"/>
      </rPr>
      <t>新建</t>
    </r>
    <r>
      <rPr>
        <sz val="12"/>
        <color theme="1"/>
        <rFont val="Times New Roman"/>
        <charset val="134"/>
      </rPr>
      <t>57</t>
    </r>
    <r>
      <rPr>
        <sz val="12"/>
        <color theme="1"/>
        <rFont val="方正仿宋简体"/>
        <charset val="134"/>
      </rPr>
      <t>个村级儿童之家，每个儿童之家投资</t>
    </r>
    <r>
      <rPr>
        <sz val="12"/>
        <color theme="1"/>
        <rFont val="Times New Roman"/>
        <charset val="134"/>
      </rPr>
      <t>150</t>
    </r>
    <r>
      <rPr>
        <sz val="12"/>
        <color theme="1"/>
        <rFont val="方正仿宋简体"/>
        <charset val="134"/>
      </rPr>
      <t>万元，共计</t>
    </r>
    <r>
      <rPr>
        <sz val="12"/>
        <color theme="1"/>
        <rFont val="Times New Roman"/>
        <charset val="134"/>
      </rPr>
      <t>8550</t>
    </r>
    <r>
      <rPr>
        <sz val="12"/>
        <color theme="1"/>
        <rFont val="方正仿宋简体"/>
        <charset val="134"/>
      </rPr>
      <t>万。</t>
    </r>
  </si>
  <si>
    <r>
      <rPr>
        <sz val="12"/>
        <color theme="1"/>
        <rFont val="方正仿宋简体"/>
        <charset val="134"/>
      </rPr>
      <t>永仁县社会组织、志愿者、社工人才培训中心</t>
    </r>
  </si>
  <si>
    <t>永仁县社会组织、志愿者、社工人才培训中心。</t>
  </si>
  <si>
    <r>
      <rPr>
        <sz val="12"/>
        <color theme="1"/>
        <rFont val="方正仿宋简体"/>
        <charset val="134"/>
      </rPr>
      <t>永仁县慈善捐赠服务中心</t>
    </r>
  </si>
  <si>
    <t>永仁县慈善捐赠服务中心。</t>
  </si>
  <si>
    <r>
      <rPr>
        <sz val="12"/>
        <color theme="1"/>
        <rFont val="方正仿宋简体"/>
        <charset val="134"/>
      </rPr>
      <t>永仁县救助站提升改造项目</t>
    </r>
  </si>
  <si>
    <t>永仁县救助站提升改造项目。</t>
  </si>
  <si>
    <r>
      <rPr>
        <sz val="12"/>
        <color theme="1"/>
        <rFont val="方正仿宋简体"/>
        <charset val="134"/>
      </rPr>
      <t>永仁县福利彩票培训服务中心</t>
    </r>
  </si>
  <si>
    <t>永仁县福利彩票培训服务中心。</t>
  </si>
  <si>
    <r>
      <rPr>
        <sz val="12"/>
        <rFont val="方正仿宋简体"/>
        <charset val="134"/>
      </rPr>
      <t>宜就康养小镇建设项目</t>
    </r>
  </si>
  <si>
    <t>新建宜就居家康养小镇。</t>
  </si>
  <si>
    <r>
      <rPr>
        <sz val="12"/>
        <rFont val="方正仿宋简体"/>
        <charset val="134"/>
      </rPr>
      <t>外普拉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慢生活体验基地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建设项目</t>
    </r>
  </si>
  <si>
    <r>
      <rPr>
        <sz val="12"/>
        <rFont val="方正仿宋简体"/>
        <charset val="134"/>
      </rPr>
      <t>新建宜就镇外普拉乡村旅游村落</t>
    </r>
    <r>
      <rPr>
        <sz val="12"/>
        <rFont val="Times New Roman"/>
        <charset val="134"/>
      </rPr>
      <t>“</t>
    </r>
    <r>
      <rPr>
        <sz val="12"/>
        <rFont val="方正仿宋简体"/>
        <charset val="134"/>
      </rPr>
      <t>慢生活体验基地</t>
    </r>
    <r>
      <rPr>
        <sz val="12"/>
        <rFont val="Times New Roman"/>
        <charset val="134"/>
      </rPr>
      <t>”</t>
    </r>
    <r>
      <rPr>
        <sz val="12"/>
        <rFont val="方正仿宋简体"/>
        <charset val="134"/>
      </rPr>
      <t>配套设施。</t>
    </r>
  </si>
  <si>
    <r>
      <rPr>
        <sz val="12"/>
        <rFont val="方正仿宋简体"/>
        <charset val="134"/>
      </rPr>
      <t>民政园区康养中心建设项目</t>
    </r>
  </si>
  <si>
    <r>
      <rPr>
        <sz val="12"/>
        <rFont val="方正仿宋简体"/>
        <charset val="134"/>
      </rPr>
      <t>新建永仁县民政园区康养中心大楼</t>
    </r>
    <r>
      <rPr>
        <sz val="12"/>
        <rFont val="Times New Roman"/>
        <charset val="134"/>
      </rPr>
      <t>1</t>
    </r>
    <r>
      <rPr>
        <sz val="12"/>
        <rFont val="方正仿宋简体"/>
        <charset val="134"/>
      </rPr>
      <t>幢，修建康养设施及康养设备采购、周边围栏及园区绿化工程。</t>
    </r>
  </si>
  <si>
    <r>
      <rPr>
        <sz val="12"/>
        <rFont val="方正仿宋简体"/>
        <charset val="134"/>
      </rPr>
      <t>方山康养休闲园</t>
    </r>
  </si>
  <si>
    <t>新建永仁县方山景区康养园综合业务楼，修建康养设施及康养设备采购、周边围栏及园区绿化工程。</t>
  </si>
  <si>
    <r>
      <rPr>
        <sz val="12"/>
        <rFont val="方正仿宋简体"/>
        <charset val="134"/>
      </rPr>
      <t>玫瑰阳光城康养公寓建设项目</t>
    </r>
  </si>
  <si>
    <t>新建永仁县玫瑰阳光城康养中心公寓、活动中心一幢、老年疗养院一座、湿地公园一座。</t>
  </si>
  <si>
    <r>
      <rPr>
        <sz val="12"/>
        <rFont val="方正仿宋简体"/>
        <charset val="134"/>
      </rPr>
      <t>莲池乡湿地休闲园</t>
    </r>
  </si>
  <si>
    <t>新建湿地休闲疗养院一座、湿地公园一座、疗养院附属设施。</t>
  </si>
  <si>
    <r>
      <rPr>
        <sz val="12"/>
        <rFont val="方正仿宋简体"/>
        <charset val="134"/>
      </rPr>
      <t>猛虎旅居康养园建设项目</t>
    </r>
  </si>
  <si>
    <t>新建猛虎旅居康养园一个。</t>
  </si>
  <si>
    <r>
      <rPr>
        <b/>
        <sz val="12"/>
        <color theme="1"/>
        <rFont val="方正黑体简体"/>
        <charset val="134"/>
      </rPr>
      <t>四</t>
    </r>
  </si>
  <si>
    <r>
      <rPr>
        <b/>
        <sz val="12"/>
        <color theme="1"/>
        <rFont val="方正黑体简体"/>
        <charset val="134"/>
      </rPr>
      <t>基层政权与社区服务设施类项目（子项</t>
    </r>
    <r>
      <rPr>
        <b/>
        <sz val="12"/>
        <color theme="1"/>
        <rFont val="Times New Roman"/>
        <charset val="134"/>
      </rPr>
      <t>63</t>
    </r>
    <r>
      <rPr>
        <b/>
        <sz val="12"/>
        <color theme="1"/>
        <rFont val="方正黑体简体"/>
        <charset val="134"/>
      </rPr>
      <t>）</t>
    </r>
  </si>
  <si>
    <r>
      <rPr>
        <sz val="12"/>
        <rFont val="方正仿宋简体"/>
        <charset val="134"/>
      </rPr>
      <t>智慧村（社区）综合服务中心</t>
    </r>
  </si>
  <si>
    <r>
      <rPr>
        <sz val="12"/>
        <rFont val="方正仿宋简体"/>
        <charset val="134"/>
      </rPr>
      <t>规划建设永仁县</t>
    </r>
    <r>
      <rPr>
        <sz val="12"/>
        <rFont val="Times New Roman"/>
        <charset val="134"/>
      </rPr>
      <t>63</t>
    </r>
    <r>
      <rPr>
        <sz val="12"/>
        <rFont val="方正仿宋简体"/>
        <charset val="134"/>
      </rPr>
      <t>个村（社区）一站式综合服务中心业务用房及配套设施，规划总投资</t>
    </r>
    <r>
      <rPr>
        <sz val="12"/>
        <rFont val="Times New Roman"/>
        <charset val="134"/>
      </rPr>
      <t>6.3</t>
    </r>
    <r>
      <rPr>
        <sz val="12"/>
        <rFont val="方正仿宋简体"/>
        <charset val="134"/>
      </rPr>
      <t>亿元，建设规模：</t>
    </r>
    <r>
      <rPr>
        <sz val="12"/>
        <rFont val="Times New Roman"/>
        <charset val="134"/>
      </rPr>
      <t>157500</t>
    </r>
    <r>
      <rPr>
        <sz val="12"/>
        <rFont val="方正仿宋简体"/>
        <charset val="134"/>
      </rPr>
      <t>平方米，每平方米</t>
    </r>
    <r>
      <rPr>
        <sz val="12"/>
        <rFont val="Times New Roman"/>
        <charset val="134"/>
      </rPr>
      <t>4000</t>
    </r>
    <r>
      <rPr>
        <sz val="12"/>
        <rFont val="方正仿宋简体"/>
        <charset val="134"/>
      </rPr>
      <t>元。</t>
    </r>
  </si>
  <si>
    <t>合计</t>
  </si>
  <si>
    <r>
      <rPr>
        <b/>
        <sz val="14"/>
        <color theme="1"/>
        <rFont val="方正粗黑宋简体"/>
        <charset val="134"/>
      </rPr>
      <t>（子项</t>
    </r>
    <r>
      <rPr>
        <b/>
        <sz val="14"/>
        <color theme="1"/>
        <rFont val="Times New Roman"/>
        <charset val="134"/>
      </rPr>
      <t>441</t>
    </r>
    <r>
      <rPr>
        <b/>
        <sz val="14"/>
        <color theme="1"/>
        <rFont val="方正粗黑宋简体"/>
        <charset val="134"/>
      </rPr>
      <t>项）</t>
    </r>
  </si>
</sst>
</file>

<file path=xl/styles.xml><?xml version="1.0" encoding="utf-8"?>
<styleSheet xmlns="http://schemas.openxmlformats.org/spreadsheetml/2006/main">
  <numFmts count="7">
    <numFmt numFmtId="176" formatCode="0.00;[Red]0.00"/>
    <numFmt numFmtId="177" formatCode="000000"/>
    <numFmt numFmtId="178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0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1"/>
      <color theme="4"/>
      <name val="Times New Roman"/>
      <charset val="134"/>
    </font>
    <font>
      <sz val="22"/>
      <color theme="1"/>
      <name val="Times New Roman"/>
      <charset val="134"/>
    </font>
    <font>
      <b/>
      <sz val="12"/>
      <name val="Times New Roman"/>
      <charset val="134"/>
    </font>
    <font>
      <sz val="12"/>
      <color theme="1"/>
      <name val="方正仿宋简体"/>
      <charset val="134"/>
    </font>
    <font>
      <b/>
      <sz val="12"/>
      <color theme="1"/>
      <name val="Times New Roman"/>
      <charset val="134"/>
    </font>
    <font>
      <sz val="12"/>
      <name val="方正仿宋简体"/>
      <charset val="134"/>
    </font>
    <font>
      <b/>
      <sz val="11"/>
      <color theme="1"/>
      <name val="Times New Roman"/>
      <charset val="134"/>
    </font>
    <font>
      <b/>
      <sz val="11"/>
      <color theme="1"/>
      <name val="方正黑体简体"/>
      <charset val="134"/>
    </font>
    <font>
      <b/>
      <sz val="14"/>
      <color theme="1"/>
      <name val="方正粗黑宋简体"/>
      <charset val="134"/>
    </font>
    <font>
      <b/>
      <sz val="12"/>
      <name val="方正仿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Times New Roman"/>
      <charset val="0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22"/>
      <color theme="1"/>
      <name val="方正小标宋简体"/>
      <charset val="134"/>
    </font>
    <font>
      <b/>
      <sz val="12"/>
      <name val="方正黑体简体"/>
      <charset val="134"/>
    </font>
    <font>
      <b/>
      <sz val="12"/>
      <color theme="1"/>
      <name val="方正黑体简体"/>
      <charset val="134"/>
    </font>
    <font>
      <b/>
      <sz val="14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6" fillId="0" borderId="4" applyNumberFormat="false" applyFill="false" applyAlignment="false" applyProtection="false">
      <alignment vertical="center"/>
    </xf>
    <xf numFmtId="0" fontId="24" fillId="0" borderId="0"/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30" fillId="26" borderId="8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3" fillId="29" borderId="8" applyNumberFormat="false" applyAlignment="false" applyProtection="false">
      <alignment vertical="center"/>
    </xf>
    <xf numFmtId="0" fontId="34" fillId="26" borderId="9" applyNumberFormat="false" applyAlignment="false" applyProtection="false">
      <alignment vertical="center"/>
    </xf>
    <xf numFmtId="0" fontId="35" fillId="30" borderId="10" applyNumberFormat="false" applyAlignment="false" applyProtection="false">
      <alignment vertical="center"/>
    </xf>
    <xf numFmtId="0" fontId="28" fillId="0" borderId="7" applyNumberFormat="false" applyFill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0" fillId="20" borderId="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22" fillId="8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7" fillId="0" borderId="0"/>
    <xf numFmtId="0" fontId="15" fillId="18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 applyFill="true">
      <alignment vertical="center"/>
    </xf>
    <xf numFmtId="0" fontId="4" fillId="0" borderId="0" xfId="0" applyFont="true">
      <alignment vertical="center"/>
    </xf>
    <xf numFmtId="0" fontId="1" fillId="0" borderId="0" xfId="0" applyFont="true" applyFill="true">
      <alignment vertical="center"/>
    </xf>
    <xf numFmtId="0" fontId="5" fillId="0" borderId="0" xfId="0" applyFont="true">
      <alignment vertical="center"/>
    </xf>
    <xf numFmtId="0" fontId="4" fillId="0" borderId="0" xfId="0" applyFont="true" applyAlignment="true">
      <alignment vertical="center" wrapText="true"/>
    </xf>
    <xf numFmtId="0" fontId="6" fillId="0" borderId="0" xfId="0" applyFont="true" applyAlignment="true">
      <alignment horizontal="center" vertical="center"/>
    </xf>
    <xf numFmtId="0" fontId="6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/>
    </xf>
    <xf numFmtId="0" fontId="3" fillId="0" borderId="1" xfId="11" applyFont="true" applyFill="true" applyBorder="true" applyAlignment="true">
      <alignment horizontal="center" vertical="center" wrapText="true"/>
    </xf>
    <xf numFmtId="0" fontId="3" fillId="0" borderId="1" xfId="11" applyFont="true" applyFill="true" applyBorder="true" applyAlignment="true">
      <alignment horizontal="left" vertical="center" wrapText="true"/>
    </xf>
    <xf numFmtId="178" fontId="3" fillId="0" borderId="1" xfId="11" applyNumberFormat="true" applyFont="true" applyFill="true" applyBorder="true" applyAlignment="true">
      <alignment horizontal="center" vertical="center" wrapText="true"/>
    </xf>
    <xf numFmtId="0" fontId="7" fillId="0" borderId="2" xfId="11" applyFont="true" applyFill="true" applyBorder="true" applyAlignment="true">
      <alignment horizontal="center" vertical="center"/>
    </xf>
    <xf numFmtId="0" fontId="7" fillId="0" borderId="2" xfId="11" applyFont="true" applyFill="true" applyBorder="true" applyAlignment="true">
      <alignment horizontal="center" vertical="center" wrapText="true"/>
    </xf>
    <xf numFmtId="178" fontId="7" fillId="0" borderId="2" xfId="11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left" vertical="center" wrapText="true"/>
    </xf>
    <xf numFmtId="178" fontId="7" fillId="0" borderId="2" xfId="0" applyNumberFormat="true" applyFont="true" applyFill="true" applyBorder="true" applyAlignment="true">
      <alignment horizontal="center" vertical="center"/>
    </xf>
    <xf numFmtId="0" fontId="3" fillId="0" borderId="2" xfId="11" applyFont="true" applyFill="true" applyBorder="true" applyAlignment="true">
      <alignment horizontal="center" vertical="center"/>
    </xf>
    <xf numFmtId="0" fontId="3" fillId="0" borderId="2" xfId="11" applyFont="true" applyFill="true" applyBorder="true" applyAlignment="true">
      <alignment horizontal="left" vertical="center"/>
    </xf>
    <xf numFmtId="49" fontId="8" fillId="0" borderId="2" xfId="0" applyNumberFormat="true" applyFont="true" applyFill="true" applyBorder="true" applyAlignment="true">
      <alignment vertical="center" wrapText="true"/>
    </xf>
    <xf numFmtId="178" fontId="2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vertical="center" wrapText="true"/>
    </xf>
    <xf numFmtId="178" fontId="3" fillId="0" borderId="2" xfId="0" applyNumberFormat="true" applyFont="true" applyFill="true" applyBorder="true" applyAlignment="true">
      <alignment horizontal="center" vertical="center"/>
    </xf>
    <xf numFmtId="49" fontId="3" fillId="0" borderId="2" xfId="0" applyNumberFormat="true" applyFont="true" applyFill="true" applyBorder="true" applyAlignment="true">
      <alignment horizontal="left" vertical="center" wrapText="true"/>
    </xf>
    <xf numFmtId="177" fontId="3" fillId="0" borderId="2" xfId="0" applyNumberFormat="true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left" vertical="center" wrapText="true"/>
    </xf>
    <xf numFmtId="0" fontId="3" fillId="0" borderId="2" xfId="0" applyFont="true" applyFill="true" applyBorder="true" applyAlignment="true">
      <alignment vertical="center" wrapText="true"/>
    </xf>
    <xf numFmtId="0" fontId="3" fillId="0" borderId="2" xfId="0" applyFont="true" applyFill="true" applyBorder="true" applyAlignment="true">
      <alignment horizontal="left" vertical="center"/>
    </xf>
    <xf numFmtId="49" fontId="2" fillId="0" borderId="2" xfId="0" applyNumberFormat="true" applyFont="true" applyFill="true" applyBorder="true" applyAlignment="true">
      <alignment horizontal="left" vertical="center" wrapText="true"/>
    </xf>
    <xf numFmtId="0" fontId="8" fillId="0" borderId="2" xfId="0" applyFont="true" applyFill="true" applyBorder="true" applyAlignment="true">
      <alignment vertical="center" wrapText="true"/>
    </xf>
    <xf numFmtId="178" fontId="2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vertical="center" wrapText="true"/>
    </xf>
    <xf numFmtId="2" fontId="9" fillId="0" borderId="2" xfId="0" applyNumberFormat="true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left" vertical="center"/>
    </xf>
    <xf numFmtId="0" fontId="8" fillId="0" borderId="2" xfId="0" applyFont="true" applyBorder="true" applyAlignment="true">
      <alignment vertical="center" wrapText="true"/>
    </xf>
    <xf numFmtId="2" fontId="2" fillId="0" borderId="2" xfId="0" applyNumberFormat="true" applyFont="true" applyBorder="true" applyAlignment="true">
      <alignment horizontal="center" vertical="center"/>
    </xf>
    <xf numFmtId="0" fontId="10" fillId="0" borderId="2" xfId="0" applyFont="true" applyFill="true" applyBorder="true" applyAlignment="true">
      <alignment vertical="center" wrapText="true"/>
    </xf>
    <xf numFmtId="2" fontId="3" fillId="0" borderId="2" xfId="0" applyNumberFormat="true" applyFont="true" applyFill="true" applyBorder="true" applyAlignment="true">
      <alignment horizontal="center" vertical="center"/>
    </xf>
    <xf numFmtId="0" fontId="10" fillId="0" borderId="2" xfId="0" applyFont="true" applyFill="true" applyBorder="true" applyAlignment="true">
      <alignment vertical="center"/>
    </xf>
    <xf numFmtId="0" fontId="2" fillId="0" borderId="2" xfId="0" applyFont="true" applyFill="true" applyBorder="true" applyAlignment="true">
      <alignment horizontal="left" vertical="center" wrapText="true"/>
    </xf>
    <xf numFmtId="178" fontId="2" fillId="0" borderId="2" xfId="0" applyNumberFormat="true" applyFont="true" applyFill="true" applyBorder="true" applyAlignment="true">
      <alignment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Border="true" applyAlignment="true">
      <alignment horizontal="center" vertical="center"/>
    </xf>
    <xf numFmtId="0" fontId="11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vertical="center" wrapText="true"/>
    </xf>
    <xf numFmtId="0" fontId="2" fillId="0" borderId="2" xfId="0" applyFont="true" applyBorder="true" applyAlignment="true">
      <alignment horizontal="left" vertical="center" wrapText="true"/>
    </xf>
    <xf numFmtId="49" fontId="10" fillId="0" borderId="2" xfId="0" applyNumberFormat="true" applyFont="true" applyFill="true" applyBorder="true" applyAlignment="true">
      <alignment vertical="center" wrapText="true"/>
    </xf>
    <xf numFmtId="178" fontId="3" fillId="0" borderId="2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left" vertical="center" wrapText="true"/>
    </xf>
    <xf numFmtId="0" fontId="10" fillId="0" borderId="2" xfId="0" applyFont="true" applyBorder="true" applyAlignment="true">
      <alignment vertical="center" wrapText="true"/>
    </xf>
    <xf numFmtId="0" fontId="9" fillId="0" borderId="2" xfId="0" applyFont="true" applyBorder="true" applyAlignment="true">
      <alignment vertical="center" wrapText="true"/>
    </xf>
    <xf numFmtId="0" fontId="9" fillId="0" borderId="2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/>
    </xf>
    <xf numFmtId="0" fontId="3" fillId="0" borderId="2" xfId="0" applyFont="true" applyBorder="true" applyAlignment="true">
      <alignment horizontal="left" vertical="center"/>
    </xf>
    <xf numFmtId="0" fontId="3" fillId="0" borderId="2" xfId="0" applyFont="true" applyBorder="true" applyAlignment="true">
      <alignment vertical="center" wrapText="true"/>
    </xf>
    <xf numFmtId="0" fontId="12" fillId="0" borderId="2" xfId="0" applyFont="true" applyBorder="true" applyAlignment="true">
      <alignment horizontal="center" vertical="center"/>
    </xf>
    <xf numFmtId="0" fontId="13" fillId="0" borderId="2" xfId="0" applyFont="true" applyBorder="true">
      <alignment vertical="center"/>
    </xf>
    <xf numFmtId="0" fontId="4" fillId="0" borderId="2" xfId="0" applyFont="true" applyBorder="true" applyAlignment="true">
      <alignment vertical="center" wrapText="true"/>
    </xf>
    <xf numFmtId="0" fontId="14" fillId="0" borderId="2" xfId="11" applyFont="true" applyFill="true" applyBorder="true" applyAlignment="true">
      <alignment horizontal="center" vertical="center" wrapText="true"/>
    </xf>
    <xf numFmtId="0" fontId="2" fillId="0" borderId="2" xfId="11" applyFont="true" applyFill="true" applyBorder="true" applyAlignment="true">
      <alignment horizontal="center" vertical="center"/>
    </xf>
    <xf numFmtId="0" fontId="2" fillId="0" borderId="2" xfId="11" applyFont="true" applyFill="true" applyBorder="true" applyAlignment="true">
      <alignment horizontal="center" vertical="center" wrapText="true"/>
    </xf>
    <xf numFmtId="0" fontId="3" fillId="0" borderId="2" xfId="11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>
      <alignment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_ET_STYLE_NoName_00_" xfId="11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2"/>
  <sheetViews>
    <sheetView tabSelected="1" zoomScale="85" zoomScaleNormal="85" workbookViewId="0">
      <selection activeCell="K11" sqref="K11"/>
    </sheetView>
  </sheetViews>
  <sheetFormatPr defaultColWidth="9" defaultRowHeight="14.25" outlineLevelCol="6"/>
  <cols>
    <col min="1" max="1" width="6.38333333333333" style="4" customWidth="true"/>
    <col min="2" max="2" width="29.2583333333333" style="4" customWidth="true"/>
    <col min="3" max="3" width="55.7333333333333" style="7" customWidth="true"/>
    <col min="4" max="4" width="12.625" style="2" customWidth="true"/>
    <col min="5" max="5" width="11.9083333333333" style="4" customWidth="true"/>
    <col min="6" max="6" width="15.1333333333333" style="4" customWidth="true"/>
    <col min="7" max="16384" width="9" style="4"/>
  </cols>
  <sheetData>
    <row r="1" ht="49" customHeight="true" spans="1:6">
      <c r="A1" s="8" t="s">
        <v>0</v>
      </c>
      <c r="B1" s="8"/>
      <c r="C1" s="9"/>
      <c r="D1" s="10"/>
      <c r="E1" s="8"/>
      <c r="F1" s="8"/>
    </row>
    <row r="2" ht="27" customHeight="true" spans="1:6">
      <c r="A2" s="11"/>
      <c r="B2" s="12"/>
      <c r="C2" s="11"/>
      <c r="D2" s="13"/>
      <c r="E2" s="13" t="s">
        <v>1</v>
      </c>
      <c r="F2" s="13"/>
    </row>
    <row r="3" ht="32" customHeight="true" spans="1:6">
      <c r="A3" s="14" t="s">
        <v>2</v>
      </c>
      <c r="B3" s="14" t="s">
        <v>3</v>
      </c>
      <c r="C3" s="15" t="s">
        <v>4</v>
      </c>
      <c r="D3" s="16" t="s">
        <v>5</v>
      </c>
      <c r="E3" s="63" t="s">
        <v>6</v>
      </c>
      <c r="F3" s="15" t="s">
        <v>7</v>
      </c>
    </row>
    <row r="4" ht="27" customHeight="true" spans="1:6">
      <c r="A4" s="14" t="s">
        <v>8</v>
      </c>
      <c r="B4" s="14" t="s">
        <v>9</v>
      </c>
      <c r="C4" s="17"/>
      <c r="D4" s="18">
        <f>D5+D6+D7+D8+D9+D10+D11+D12+D13+D14+D15+D16+D17+D18+D19+D20+D21+D22+D23+D24</f>
        <v>34391</v>
      </c>
      <c r="E4" s="14"/>
      <c r="F4" s="14"/>
    </row>
    <row r="5" ht="30" customHeight="true" spans="1:6">
      <c r="A5" s="19">
        <v>1</v>
      </c>
      <c r="B5" s="20" t="s">
        <v>10</v>
      </c>
      <c r="C5" s="21" t="s">
        <v>11</v>
      </c>
      <c r="D5" s="22">
        <v>1200</v>
      </c>
      <c r="E5" s="64" t="s">
        <v>12</v>
      </c>
      <c r="F5" s="65" t="s">
        <v>13</v>
      </c>
    </row>
    <row r="6" ht="15.75" spans="1:6">
      <c r="A6" s="19">
        <v>2</v>
      </c>
      <c r="B6" s="20" t="s">
        <v>14</v>
      </c>
      <c r="C6" s="23" t="s">
        <v>15</v>
      </c>
      <c r="D6" s="24">
        <v>1066</v>
      </c>
      <c r="E6" s="64" t="s">
        <v>12</v>
      </c>
      <c r="F6" s="66" t="s">
        <v>16</v>
      </c>
    </row>
    <row r="7" ht="33" customHeight="true" spans="1:6">
      <c r="A7" s="19">
        <v>3</v>
      </c>
      <c r="B7" s="20" t="s">
        <v>17</v>
      </c>
      <c r="C7" s="23" t="s">
        <v>18</v>
      </c>
      <c r="D7" s="24">
        <v>964</v>
      </c>
      <c r="E7" s="19" t="s">
        <v>12</v>
      </c>
      <c r="F7" s="66" t="s">
        <v>16</v>
      </c>
    </row>
    <row r="8" ht="29" customHeight="true" spans="1:6">
      <c r="A8" s="19">
        <v>4</v>
      </c>
      <c r="B8" s="20" t="s">
        <v>19</v>
      </c>
      <c r="C8" s="23" t="s">
        <v>20</v>
      </c>
      <c r="D8" s="24">
        <v>595</v>
      </c>
      <c r="E8" s="19" t="s">
        <v>12</v>
      </c>
      <c r="F8" s="66" t="s">
        <v>16</v>
      </c>
    </row>
    <row r="9" ht="35" customHeight="true" spans="1:6">
      <c r="A9" s="19">
        <v>5</v>
      </c>
      <c r="B9" s="20" t="s">
        <v>21</v>
      </c>
      <c r="C9" s="23" t="s">
        <v>22</v>
      </c>
      <c r="D9" s="24">
        <v>538</v>
      </c>
      <c r="E9" s="19" t="s">
        <v>12</v>
      </c>
      <c r="F9" s="66" t="s">
        <v>16</v>
      </c>
    </row>
    <row r="10" s="1" customFormat="true" ht="48" customHeight="true" spans="1:7">
      <c r="A10" s="19">
        <v>6</v>
      </c>
      <c r="B10" s="25" t="s">
        <v>23</v>
      </c>
      <c r="C10" s="26" t="s">
        <v>24</v>
      </c>
      <c r="D10" s="24">
        <v>6000</v>
      </c>
      <c r="E10" s="67" t="s">
        <v>12</v>
      </c>
      <c r="F10" s="66" t="s">
        <v>16</v>
      </c>
      <c r="G10" s="4"/>
    </row>
    <row r="11" s="1" customFormat="true" ht="61" customHeight="true" spans="1:7">
      <c r="A11" s="19">
        <v>7</v>
      </c>
      <c r="B11" s="27" t="s">
        <v>25</v>
      </c>
      <c r="C11" s="28" t="s">
        <v>26</v>
      </c>
      <c r="D11" s="24">
        <v>8000</v>
      </c>
      <c r="E11" s="67" t="s">
        <v>12</v>
      </c>
      <c r="F11" s="66" t="s">
        <v>16</v>
      </c>
      <c r="G11" s="4"/>
    </row>
    <row r="12" ht="73" customHeight="true" spans="1:6">
      <c r="A12" s="19">
        <v>8</v>
      </c>
      <c r="B12" s="27" t="s">
        <v>27</v>
      </c>
      <c r="C12" s="28" t="s">
        <v>28</v>
      </c>
      <c r="D12" s="24">
        <v>1488</v>
      </c>
      <c r="E12" s="67" t="s">
        <v>12</v>
      </c>
      <c r="F12" s="66" t="s">
        <v>16</v>
      </c>
    </row>
    <row r="13" ht="59" customHeight="true" spans="1:6">
      <c r="A13" s="19">
        <v>9</v>
      </c>
      <c r="B13" s="27" t="s">
        <v>29</v>
      </c>
      <c r="C13" s="28" t="s">
        <v>30</v>
      </c>
      <c r="D13" s="24">
        <v>672</v>
      </c>
      <c r="E13" s="67" t="s">
        <v>12</v>
      </c>
      <c r="F13" s="66" t="s">
        <v>16</v>
      </c>
    </row>
    <row r="14" ht="62" customHeight="true" spans="1:6">
      <c r="A14" s="19">
        <v>10</v>
      </c>
      <c r="B14" s="27" t="s">
        <v>31</v>
      </c>
      <c r="C14" s="28" t="s">
        <v>32</v>
      </c>
      <c r="D14" s="24">
        <v>912</v>
      </c>
      <c r="E14" s="67" t="s">
        <v>12</v>
      </c>
      <c r="F14" s="66" t="s">
        <v>16</v>
      </c>
    </row>
    <row r="15" ht="62" customHeight="true" spans="1:6">
      <c r="A15" s="19">
        <v>11</v>
      </c>
      <c r="B15" s="27" t="s">
        <v>33</v>
      </c>
      <c r="C15" s="28" t="s">
        <v>34</v>
      </c>
      <c r="D15" s="24">
        <v>520</v>
      </c>
      <c r="E15" s="67" t="s">
        <v>12</v>
      </c>
      <c r="F15" s="66" t="s">
        <v>16</v>
      </c>
    </row>
    <row r="16" ht="53" customHeight="true" spans="1:6">
      <c r="A16" s="19">
        <v>12</v>
      </c>
      <c r="B16" s="27" t="s">
        <v>35</v>
      </c>
      <c r="C16" s="28" t="s">
        <v>36</v>
      </c>
      <c r="D16" s="24">
        <v>1008</v>
      </c>
      <c r="E16" s="67" t="s">
        <v>12</v>
      </c>
      <c r="F16" s="66" t="s">
        <v>16</v>
      </c>
    </row>
    <row r="17" ht="68" customHeight="true" spans="1:6">
      <c r="A17" s="19">
        <v>13</v>
      </c>
      <c r="B17" s="27" t="s">
        <v>37</v>
      </c>
      <c r="C17" s="28" t="s">
        <v>38</v>
      </c>
      <c r="D17" s="24">
        <v>1224</v>
      </c>
      <c r="E17" s="67" t="s">
        <v>12</v>
      </c>
      <c r="F17" s="66" t="s">
        <v>16</v>
      </c>
    </row>
    <row r="18" ht="60" customHeight="true" spans="1:6">
      <c r="A18" s="19">
        <v>14</v>
      </c>
      <c r="B18" s="27" t="s">
        <v>39</v>
      </c>
      <c r="C18" s="28" t="s">
        <v>40</v>
      </c>
      <c r="D18" s="24">
        <v>704</v>
      </c>
      <c r="E18" s="67" t="s">
        <v>12</v>
      </c>
      <c r="F18" s="66" t="s">
        <v>16</v>
      </c>
    </row>
    <row r="19" s="1" customFormat="true" ht="40" customHeight="true" spans="1:6">
      <c r="A19" s="19">
        <v>15</v>
      </c>
      <c r="B19" s="29" t="s">
        <v>41</v>
      </c>
      <c r="C19" s="28" t="s">
        <v>42</v>
      </c>
      <c r="D19" s="24">
        <v>1800</v>
      </c>
      <c r="E19" s="67" t="s">
        <v>12</v>
      </c>
      <c r="F19" s="66" t="s">
        <v>16</v>
      </c>
    </row>
    <row r="20" s="1" customFormat="true" ht="59" customHeight="true" spans="1:6">
      <c r="A20" s="19">
        <v>16</v>
      </c>
      <c r="B20" s="29" t="s">
        <v>43</v>
      </c>
      <c r="C20" s="28" t="s">
        <v>44</v>
      </c>
      <c r="D20" s="24">
        <v>6300</v>
      </c>
      <c r="E20" s="67" t="s">
        <v>12</v>
      </c>
      <c r="F20" s="66" t="s">
        <v>16</v>
      </c>
    </row>
    <row r="21" ht="47.25" spans="1:6">
      <c r="A21" s="19">
        <v>17</v>
      </c>
      <c r="B21" s="30" t="s">
        <v>45</v>
      </c>
      <c r="C21" s="31" t="s">
        <v>46</v>
      </c>
      <c r="D21" s="32">
        <v>400</v>
      </c>
      <c r="E21" s="46" t="s">
        <v>12</v>
      </c>
      <c r="F21" s="65" t="s">
        <v>13</v>
      </c>
    </row>
    <row r="22" ht="57" customHeight="true" spans="1:6">
      <c r="A22" s="19">
        <v>18</v>
      </c>
      <c r="B22" s="30" t="s">
        <v>47</v>
      </c>
      <c r="C22" s="31" t="s">
        <v>48</v>
      </c>
      <c r="D22" s="32">
        <v>40</v>
      </c>
      <c r="E22" s="46" t="s">
        <v>12</v>
      </c>
      <c r="F22" s="65" t="s">
        <v>13</v>
      </c>
    </row>
    <row r="23" ht="47.25" spans="1:6">
      <c r="A23" s="19">
        <v>19</v>
      </c>
      <c r="B23" s="30" t="s">
        <v>49</v>
      </c>
      <c r="C23" s="31" t="s">
        <v>50</v>
      </c>
      <c r="D23" s="32">
        <v>350</v>
      </c>
      <c r="E23" s="46" t="s">
        <v>12</v>
      </c>
      <c r="F23" s="65" t="s">
        <v>13</v>
      </c>
    </row>
    <row r="24" ht="47.25" spans="1:6">
      <c r="A24" s="19">
        <v>20</v>
      </c>
      <c r="B24" s="30" t="s">
        <v>51</v>
      </c>
      <c r="C24" s="31" t="s">
        <v>52</v>
      </c>
      <c r="D24" s="32">
        <v>610</v>
      </c>
      <c r="E24" s="46" t="s">
        <v>12</v>
      </c>
      <c r="F24" s="65" t="s">
        <v>13</v>
      </c>
    </row>
    <row r="25" ht="73" customHeight="true" spans="1:6">
      <c r="A25" s="19">
        <v>21</v>
      </c>
      <c r="B25" s="30" t="s">
        <v>53</v>
      </c>
      <c r="C25" s="33" t="s">
        <v>54</v>
      </c>
      <c r="D25" s="32">
        <v>1539</v>
      </c>
      <c r="E25" s="46" t="s">
        <v>12</v>
      </c>
      <c r="F25" s="65" t="s">
        <v>13</v>
      </c>
    </row>
    <row r="26" ht="15.75" spans="1:6">
      <c r="A26" s="14" t="s">
        <v>55</v>
      </c>
      <c r="B26" s="34" t="s">
        <v>56</v>
      </c>
      <c r="C26" s="35"/>
      <c r="D26" s="36">
        <f>D27+D28+D29+D30+D31+D32+D33</f>
        <v>64600</v>
      </c>
      <c r="E26" s="68"/>
      <c r="F26" s="69"/>
    </row>
    <row r="27" s="2" customFormat="true" ht="45" customHeight="true" spans="1:6">
      <c r="A27" s="37">
        <v>22</v>
      </c>
      <c r="B27" s="38" t="s">
        <v>57</v>
      </c>
      <c r="C27" s="39" t="s">
        <v>58</v>
      </c>
      <c r="D27" s="40">
        <v>8000</v>
      </c>
      <c r="E27" s="37" t="s">
        <v>12</v>
      </c>
      <c r="F27" s="65" t="s">
        <v>13</v>
      </c>
    </row>
    <row r="28" s="2" customFormat="true" ht="45" customHeight="true" spans="1:6">
      <c r="A28" s="37">
        <v>23</v>
      </c>
      <c r="B28" s="38" t="s">
        <v>59</v>
      </c>
      <c r="C28" s="39" t="s">
        <v>60</v>
      </c>
      <c r="D28" s="40">
        <v>20000</v>
      </c>
      <c r="E28" s="37" t="s">
        <v>61</v>
      </c>
      <c r="F28" s="65" t="s">
        <v>13</v>
      </c>
    </row>
    <row r="29" s="2" customFormat="true" ht="57" customHeight="true" spans="1:6">
      <c r="A29" s="37">
        <v>24</v>
      </c>
      <c r="B29" s="38" t="s">
        <v>62</v>
      </c>
      <c r="C29" s="39" t="s">
        <v>63</v>
      </c>
      <c r="D29" s="40">
        <v>10700</v>
      </c>
      <c r="E29" s="37" t="s">
        <v>12</v>
      </c>
      <c r="F29" s="65" t="s">
        <v>13</v>
      </c>
    </row>
    <row r="30" s="3" customFormat="true" ht="42" customHeight="true" spans="1:6">
      <c r="A30" s="37">
        <v>25</v>
      </c>
      <c r="B30" s="29" t="s">
        <v>64</v>
      </c>
      <c r="C30" s="41" t="s">
        <v>65</v>
      </c>
      <c r="D30" s="42">
        <v>12600</v>
      </c>
      <c r="E30" s="69" t="s">
        <v>12</v>
      </c>
      <c r="F30" s="66" t="s">
        <v>16</v>
      </c>
    </row>
    <row r="31" s="3" customFormat="true" ht="30" customHeight="true" spans="1:6">
      <c r="A31" s="37">
        <v>26</v>
      </c>
      <c r="B31" s="29" t="s">
        <v>66</v>
      </c>
      <c r="C31" s="43" t="s">
        <v>67</v>
      </c>
      <c r="D31" s="42">
        <v>6300</v>
      </c>
      <c r="E31" s="69" t="s">
        <v>12</v>
      </c>
      <c r="F31" s="66" t="s">
        <v>16</v>
      </c>
    </row>
    <row r="32" s="3" customFormat="true" ht="35" customHeight="true" spans="1:6">
      <c r="A32" s="37">
        <v>27</v>
      </c>
      <c r="B32" s="29" t="s">
        <v>68</v>
      </c>
      <c r="C32" s="41" t="s">
        <v>69</v>
      </c>
      <c r="D32" s="42">
        <v>5000</v>
      </c>
      <c r="E32" s="69" t="s">
        <v>12</v>
      </c>
      <c r="F32" s="66" t="s">
        <v>16</v>
      </c>
    </row>
    <row r="33" s="4" customFormat="true" ht="67" customHeight="true" spans="1:6">
      <c r="A33" s="37">
        <v>28</v>
      </c>
      <c r="B33" s="44" t="s">
        <v>70</v>
      </c>
      <c r="C33" s="45" t="s">
        <v>71</v>
      </c>
      <c r="D33" s="46">
        <v>2000</v>
      </c>
      <c r="E33" s="69" t="s">
        <v>12</v>
      </c>
      <c r="F33" s="66" t="s">
        <v>16</v>
      </c>
    </row>
    <row r="34" ht="22" customHeight="true" spans="1:6">
      <c r="A34" s="37" t="s">
        <v>72</v>
      </c>
      <c r="B34" s="47" t="s">
        <v>73</v>
      </c>
      <c r="C34" s="48"/>
      <c r="D34" s="36">
        <f>D35+D36+D37+D38+D39+D40+D41+D42+D43+D44+D45+D46+D47</f>
        <v>149850</v>
      </c>
      <c r="E34" s="37"/>
      <c r="F34" s="70"/>
    </row>
    <row r="35" s="2" customFormat="true" ht="57" customHeight="true" spans="1:6">
      <c r="A35" s="37">
        <v>29</v>
      </c>
      <c r="B35" s="38" t="s">
        <v>74</v>
      </c>
      <c r="C35" s="49" t="s">
        <v>75</v>
      </c>
      <c r="D35" s="40">
        <v>5000</v>
      </c>
      <c r="E35" s="37" t="s">
        <v>12</v>
      </c>
      <c r="F35" s="65" t="s">
        <v>13</v>
      </c>
    </row>
    <row r="36" s="2" customFormat="true" ht="42" customHeight="true" spans="1:6">
      <c r="A36" s="37">
        <v>30</v>
      </c>
      <c r="B36" s="38" t="s">
        <v>76</v>
      </c>
      <c r="C36" s="49" t="s">
        <v>77</v>
      </c>
      <c r="D36" s="40">
        <v>8550</v>
      </c>
      <c r="E36" s="37" t="s">
        <v>12</v>
      </c>
      <c r="F36" s="65" t="s">
        <v>13</v>
      </c>
    </row>
    <row r="37" s="2" customFormat="true" ht="42" customHeight="true" spans="1:6">
      <c r="A37" s="37">
        <v>31</v>
      </c>
      <c r="B37" s="50" t="s">
        <v>78</v>
      </c>
      <c r="C37" s="39" t="s">
        <v>79</v>
      </c>
      <c r="D37" s="40">
        <v>5000</v>
      </c>
      <c r="E37" s="37" t="s">
        <v>12</v>
      </c>
      <c r="F37" s="65" t="s">
        <v>13</v>
      </c>
    </row>
    <row r="38" s="2" customFormat="true" ht="26" customHeight="true" spans="1:6">
      <c r="A38" s="37">
        <v>32</v>
      </c>
      <c r="B38" s="50" t="s">
        <v>80</v>
      </c>
      <c r="C38" s="39" t="s">
        <v>81</v>
      </c>
      <c r="D38" s="40">
        <v>6000</v>
      </c>
      <c r="E38" s="37" t="s">
        <v>12</v>
      </c>
      <c r="F38" s="65" t="s">
        <v>13</v>
      </c>
    </row>
    <row r="39" s="2" customFormat="true" ht="23" customHeight="true" spans="1:6">
      <c r="A39" s="37">
        <v>33</v>
      </c>
      <c r="B39" s="50" t="s">
        <v>82</v>
      </c>
      <c r="C39" s="39" t="s">
        <v>83</v>
      </c>
      <c r="D39" s="40">
        <v>5000</v>
      </c>
      <c r="E39" s="37" t="s">
        <v>12</v>
      </c>
      <c r="F39" s="65" t="s">
        <v>13</v>
      </c>
    </row>
    <row r="40" s="2" customFormat="true" ht="27" customHeight="true" spans="1:6">
      <c r="A40" s="37">
        <v>34</v>
      </c>
      <c r="B40" s="50" t="s">
        <v>84</v>
      </c>
      <c r="C40" s="39" t="s">
        <v>85</v>
      </c>
      <c r="D40" s="40">
        <v>300</v>
      </c>
      <c r="E40" s="37" t="s">
        <v>12</v>
      </c>
      <c r="F40" s="65" t="s">
        <v>13</v>
      </c>
    </row>
    <row r="41" s="5" customFormat="true" ht="27" customHeight="true" spans="1:6">
      <c r="A41" s="37">
        <v>35</v>
      </c>
      <c r="B41" s="25" t="s">
        <v>86</v>
      </c>
      <c r="C41" s="51" t="s">
        <v>87</v>
      </c>
      <c r="D41" s="52">
        <v>20000</v>
      </c>
      <c r="E41" s="69" t="s">
        <v>12</v>
      </c>
      <c r="F41" s="66" t="s">
        <v>16</v>
      </c>
    </row>
    <row r="42" s="5" customFormat="true" ht="41" customHeight="true" spans="1:6">
      <c r="A42" s="37">
        <v>36</v>
      </c>
      <c r="B42" s="25" t="s">
        <v>88</v>
      </c>
      <c r="C42" s="51" t="s">
        <v>89</v>
      </c>
      <c r="D42" s="52">
        <v>10000</v>
      </c>
      <c r="E42" s="69" t="s">
        <v>12</v>
      </c>
      <c r="F42" s="66" t="s">
        <v>16</v>
      </c>
    </row>
    <row r="43" s="6" customFormat="true" ht="39" customHeight="true" spans="1:6">
      <c r="A43" s="37">
        <v>37</v>
      </c>
      <c r="B43" s="53" t="s">
        <v>90</v>
      </c>
      <c r="C43" s="51" t="s">
        <v>91</v>
      </c>
      <c r="D43" s="52">
        <v>20000</v>
      </c>
      <c r="E43" s="57" t="s">
        <v>12</v>
      </c>
      <c r="F43" s="66" t="s">
        <v>16</v>
      </c>
    </row>
    <row r="44" s="6" customFormat="true" ht="43" customHeight="true" spans="1:6">
      <c r="A44" s="37">
        <v>38</v>
      </c>
      <c r="B44" s="25" t="s">
        <v>92</v>
      </c>
      <c r="C44" s="54" t="s">
        <v>93</v>
      </c>
      <c r="D44" s="52">
        <v>20000</v>
      </c>
      <c r="E44" s="57" t="s">
        <v>12</v>
      </c>
      <c r="F44" s="66" t="s">
        <v>16</v>
      </c>
    </row>
    <row r="45" s="6" customFormat="true" ht="43" customHeight="true" spans="1:6">
      <c r="A45" s="37">
        <v>39</v>
      </c>
      <c r="B45" s="25" t="s">
        <v>94</v>
      </c>
      <c r="C45" s="51" t="s">
        <v>95</v>
      </c>
      <c r="D45" s="52">
        <v>15000</v>
      </c>
      <c r="E45" s="57" t="s">
        <v>12</v>
      </c>
      <c r="F45" s="66" t="s">
        <v>16</v>
      </c>
    </row>
    <row r="46" s="6" customFormat="true" ht="39" customHeight="true" spans="1:6">
      <c r="A46" s="37">
        <v>40</v>
      </c>
      <c r="B46" s="53" t="s">
        <v>96</v>
      </c>
      <c r="C46" s="51" t="s">
        <v>97</v>
      </c>
      <c r="D46" s="52">
        <v>20000</v>
      </c>
      <c r="E46" s="57" t="s">
        <v>12</v>
      </c>
      <c r="F46" s="66" t="s">
        <v>16</v>
      </c>
    </row>
    <row r="47" s="6" customFormat="true" ht="25" customHeight="true" spans="1:6">
      <c r="A47" s="37">
        <v>41</v>
      </c>
      <c r="B47" s="25" t="s">
        <v>98</v>
      </c>
      <c r="C47" s="54" t="s">
        <v>99</v>
      </c>
      <c r="D47" s="52">
        <v>15000</v>
      </c>
      <c r="E47" s="57" t="s">
        <v>12</v>
      </c>
      <c r="F47" s="66" t="s">
        <v>16</v>
      </c>
    </row>
    <row r="48" ht="31.5" spans="1:6">
      <c r="A48" s="47" t="s">
        <v>100</v>
      </c>
      <c r="B48" s="55" t="s">
        <v>101</v>
      </c>
      <c r="C48" s="48"/>
      <c r="D48" s="56">
        <v>63000</v>
      </c>
      <c r="E48" s="37"/>
      <c r="F48" s="70"/>
    </row>
    <row r="49" s="2" customFormat="true" ht="56" customHeight="true" spans="1:6">
      <c r="A49" s="57">
        <v>42</v>
      </c>
      <c r="B49" s="58" t="s">
        <v>102</v>
      </c>
      <c r="C49" s="59" t="s">
        <v>103</v>
      </c>
      <c r="D49" s="52">
        <v>63000</v>
      </c>
      <c r="E49" s="57" t="s">
        <v>12</v>
      </c>
      <c r="F49" s="66" t="s">
        <v>16</v>
      </c>
    </row>
    <row r="50" ht="24" customHeight="true" spans="1:6">
      <c r="A50" s="60" t="s">
        <v>104</v>
      </c>
      <c r="B50" s="61" t="s">
        <v>105</v>
      </c>
      <c r="C50" s="62"/>
      <c r="D50" s="36">
        <f>D48+D34+D26+D4</f>
        <v>311841</v>
      </c>
      <c r="E50" s="71"/>
      <c r="F50" s="71"/>
    </row>
    <row r="51" ht="30" customHeight="true"/>
    <row r="52" ht="30" customHeight="true"/>
    <row r="53" ht="30" customHeight="true"/>
    <row r="54" ht="30" customHeight="true"/>
    <row r="55" ht="30" customHeight="true"/>
    <row r="56" ht="30" customHeight="true"/>
    <row r="57" ht="30" customHeight="true"/>
    <row r="58" ht="30" customHeight="true"/>
    <row r="59" ht="30" customHeight="true"/>
    <row r="60" ht="30" customHeight="true"/>
    <row r="61" ht="30" customHeight="true"/>
    <row r="62" ht="30" customHeight="true"/>
  </sheetData>
  <mergeCells count="2">
    <mergeCell ref="A1:F1"/>
    <mergeCell ref="E2:F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伏阳</dc:creator>
  <cp:lastModifiedBy>user</cp:lastModifiedBy>
  <dcterms:created xsi:type="dcterms:W3CDTF">2020-05-21T07:39:00Z</dcterms:created>
  <dcterms:modified xsi:type="dcterms:W3CDTF">2022-11-28T15:59:47Z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04093AC362B446099CA5742B8A529900</vt:lpwstr>
  </property>
</Properties>
</file>