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15" firstSheet="4" activeTab="6"/>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<sst xmlns="http://schemas.openxmlformats.org/spreadsheetml/2006/main" count="1134" uniqueCount="472">
  <si>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</si>
  <si>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</si>
  <si>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</si>
  <si>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</si>
  <si>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</si>
  <si>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</si>
  <si>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</si>
  <si>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</si>
  <si>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</si>
  <si>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</si>
  <si>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</si>
  <si>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</si>
  <si>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</si>
  <si>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</si>
  <si>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</si>
  <si>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</si>
  <si>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</si>
  <si>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</si>
  <si>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</si>
  <si>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</si>
  <si>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</si>
  <si>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</si>
  <si>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</si>
  <si>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</si>
  <si>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</si>
  <si>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</si>
  <si>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</si>
  <si>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</si>
  <si>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</si>
  <si>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</si>
  <si>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</si>
  <si>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</si>
  <si>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</si>
  <si>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</si>
  <si>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</si>
  <si>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</si>
  <si>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</si>
  <si>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</si>
  <si>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</si>
  <si>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</si>
  <si>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</si>
  <si>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</si>
  <si>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</si>
  <si>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</si>
  <si>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</si>
  <si>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</si>
  <si>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</si>
  <si>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</si>
  <si>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</si>
  <si>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</si>
  <si>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</si>
  <si>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</si>
  <si>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</si>
  <si>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</si>
  <si>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</si>
  <si>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</si>
  <si>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</si>
  <si>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</si>
  <si>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</si>
  <si>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</si>
  <si>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</si>
  <si>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</si>
  <si>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</si>
  <si>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</si>
  <si>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</si>
  <si>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</si>
  <si>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</si>
  <si>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</si>
  <si>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</si>
  <si>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</si>
  <si>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105007</t>
  </si>
  <si>
    <t>永仁县宜就中心小学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</si>
  <si>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</si>
  <si>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</si>
  <si>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</si>
  <si>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</si>
  <si>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</si>
  <si>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</si>
  <si>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</si>
  <si>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</si>
  <si>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</si>
  <si>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</si>
  <si>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</si>
  <si>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</si>
  <si>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</si>
  <si>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</si>
  <si>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</si>
  <si>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</si>
  <si>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</si>
  <si>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</si>
  <si>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</si>
  <si>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</si>
  <si>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</si>
  <si>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</si>
  <si>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</si>
  <si>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</si>
  <si>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</si>
  <si>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</si>
  <si>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</si>
  <si>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</si>
  <si>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</si>
  <si>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</si>
  <si>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</si>
  <si>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</si>
  <si>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</si>
  <si>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</si>
  <si>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</si>
  <si>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</si>
  <si>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</si>
  <si>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</si>
  <si>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</si>
  <si>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</si>
  <si>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</si>
  <si>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</si>
  <si>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</si>
  <si>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</si>
  <si>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</si>
  <si>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</si>
  <si>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</si>
  <si>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</si>
  <si>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</si>
  <si>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</si>
  <si>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</si>
  <si>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</si>
  <si>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</si>
  <si>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</si>
  <si>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</si>
  <si>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</si>
  <si>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</si>
  <si>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</si>
  <si>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</si>
  <si>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</si>
  <si>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</si>
  <si>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</si>
  <si>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</si>
  <si>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</si>
  <si>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</si>
  <si>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</si>
  <si>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</si>
  <si>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</si>
  <si>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</si>
  <si>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</si>
  <si>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</si>
  <si>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</si>
  <si>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</si>
  <si>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</si>
  <si>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</si>
  <si>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</si>
  <si>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</si>
  <si>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</si>
  <si>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</si>
  <si>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</si>
  <si>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</si>
  <si>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</si>
  <si>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</si>
  <si>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</si>
  <si>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</si>
  <si>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</si>
  <si>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</si>
  <si>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</si>
  <si>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</si>
  <si>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</si>
  <si>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</si>
  <si>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</si>
  <si>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</si>
  <si>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</si>
  <si>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</si>
  <si>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</si>
  <si>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</si>
  <si>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</si>
  <si>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</si>
  <si>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</si>
  <si>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</si>
  <si>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</si>
  <si>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</si>
  <si>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</si>
  <si>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</si>
  <si>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</si>
  <si>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</si>
  <si>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</si>
  <si>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</si>
  <si>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</si>
  <si>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</si>
  <si>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</si>
  <si>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</si>
  <si>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</si>
  <si>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</si>
  <si>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</si>
  <si>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</si>
  <si>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</si>
  <si>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</si>
  <si>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</si>
  <si>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</si>
  <si>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</si>
  <si>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</si>
  <si>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</si>
  <si>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</si>
  <si>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</si>
  <si>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</si>
  <si>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</si>
  <si>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</si>
  <si>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</si>
  <si>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</si>
  <si>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</si>
  <si>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</si>
  <si>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</si>
  <si>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</si>
  <si>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</si>
  <si>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</si>
  <si>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</si>
  <si>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</si>
  <si>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</si>
  <si>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</si>
  <si>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532327210000000017543</t>
  </si>
  <si>
    <t>事业人员工资支出</t>
  </si>
  <si>
    <t>30101</t>
  </si>
  <si>
    <t>基本工资</t>
  </si>
  <si>
    <t>532327251100003599286</t>
  </si>
  <si>
    <t>乡镇工作岗位津贴（事业）</t>
  </si>
  <si>
    <t>30102</t>
  </si>
  <si>
    <t>津贴补贴</t>
  </si>
  <si>
    <t>532327251100003599285</t>
  </si>
  <si>
    <t>乡村教师生活补助</t>
  </si>
  <si>
    <t>532327210000000017545</t>
  </si>
  <si>
    <t>事业人员绩效奖励</t>
  </si>
  <si>
    <t>30107</t>
  </si>
  <si>
    <t>绩效工资</t>
  </si>
  <si>
    <t>532327210000000017544</t>
  </si>
  <si>
    <t>事业人员绩效工资</t>
  </si>
  <si>
    <t>532327210000000017549</t>
  </si>
  <si>
    <t>养老保险</t>
  </si>
  <si>
    <t>30108</t>
  </si>
  <si>
    <t>机关事业单位基本养老保险缴费</t>
  </si>
  <si>
    <t>532327210000000017548</t>
  </si>
  <si>
    <t>事业单位基本医疗保险</t>
  </si>
  <si>
    <t>30110</t>
  </si>
  <si>
    <t>职工基本医疗保险缴费</t>
  </si>
  <si>
    <t>532327210000000017546</t>
  </si>
  <si>
    <t>30111</t>
  </si>
  <si>
    <t>公务员医疗补助缴费</t>
  </si>
  <si>
    <t>532327210000000017547</t>
  </si>
  <si>
    <t>事业单位大病医疗</t>
  </si>
  <si>
    <t>30112</t>
  </si>
  <si>
    <t>其他社会保障缴费</t>
  </si>
  <si>
    <t>532327241100002109129</t>
  </si>
  <si>
    <t>工伤保险</t>
  </si>
  <si>
    <t>532327231100001208011</t>
  </si>
  <si>
    <t>事业人员失业保险</t>
  </si>
  <si>
    <t>532327210000000017550</t>
  </si>
  <si>
    <t>30113</t>
  </si>
  <si>
    <t>532327221100000405217</t>
  </si>
  <si>
    <t>工会经费</t>
  </si>
  <si>
    <t>30228</t>
  </si>
  <si>
    <t>532327210000000017752</t>
  </si>
  <si>
    <t>退休公用经费</t>
  </si>
  <si>
    <t>30201</t>
  </si>
  <si>
    <t>办公费</t>
  </si>
  <si>
    <t>532327210000000017552</t>
  </si>
  <si>
    <t>退休费</t>
  </si>
  <si>
    <t>30302</t>
  </si>
  <si>
    <t>532327231100001105809</t>
  </si>
  <si>
    <t>遗属补助经费</t>
  </si>
  <si>
    <t>30305</t>
  </si>
  <si>
    <t>生活补助</t>
  </si>
  <si>
    <t>532327231100001122151</t>
  </si>
  <si>
    <t>职业年金记实资金</t>
  </si>
  <si>
    <t>30109</t>
  </si>
  <si>
    <t>职业年金缴费</t>
  </si>
  <si>
    <t>预算05-1表</t>
  </si>
  <si>
    <t>2025年部门项目支出预算表（其他运转类、特定目标类项目）</t>
  </si>
  <si>
    <t>项目分类</t>
  </si>
  <si>
    <t>经济科目编码</t>
  </si>
  <si>
    <t>经济科目名称</t>
  </si>
  <si>
    <t>本年拨款</t>
  </si>
  <si>
    <t>其中：本次下达</t>
  </si>
  <si>
    <t>城乡义务教育保障机制以外生均公用经费（小学）专项资金</t>
  </si>
  <si>
    <t>312 民生类</t>
  </si>
  <si>
    <t>532327231100001119879</t>
  </si>
  <si>
    <t>城乡义务教育生均公用经费专项资金</t>
  </si>
  <si>
    <t>532327231100001218831</t>
  </si>
  <si>
    <t>30216</t>
  </si>
  <si>
    <t>培训费</t>
  </si>
  <si>
    <t>30217</t>
  </si>
  <si>
    <t>公办幼儿园公用经费</t>
  </si>
  <si>
    <t>532327231100001113029</t>
  </si>
  <si>
    <t>30205</t>
  </si>
  <si>
    <t>水费</t>
  </si>
  <si>
    <t>30206</t>
  </si>
  <si>
    <t>电费</t>
  </si>
  <si>
    <t>30211</t>
  </si>
  <si>
    <t>差旅费</t>
  </si>
  <si>
    <t>30213</t>
  </si>
  <si>
    <t>维修（护）费</t>
  </si>
  <si>
    <t>家庭经济困难学生生活补助专项资金</t>
  </si>
  <si>
    <t>532327231100001218730</t>
  </si>
  <si>
    <t>30308</t>
  </si>
  <si>
    <t>助学金</t>
  </si>
  <si>
    <t>学前教育家庭经济困难学生补助专项资金</t>
  </si>
  <si>
    <t>532327231100001111363</t>
  </si>
  <si>
    <t>义务教育阶段寄宿制生均公用经费专项资金</t>
  </si>
  <si>
    <t>532327251100003613996</t>
  </si>
  <si>
    <t>义务教育阶段特殊教育学校和随班就读残疾生均公用经费专项补助资金</t>
  </si>
  <si>
    <t>532327251100003612950</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</si>
  <si>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</si>
  <si>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</si>
  <si>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</si>
  <si>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</si>
  <si>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</si>
  <si>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</si>
  <si>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</si>
  <si>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</si>
  <si>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</si>
  <si>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</si>
  <si>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</si>
  <si>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</si>
  <si>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做好本部门人员、公用经费保障，按规定落实干部职工各项待遇，支持部门正常履职。</t>
  </si>
  <si>
    <t>产出指标</t>
  </si>
  <si>
    <t>数量指标</t>
  </si>
  <si>
    <t>享受人数</t>
  </si>
  <si>
    <t>&gt;=</t>
  </si>
  <si>
    <t>254</t>
  </si>
  <si>
    <t>人</t>
  </si>
  <si>
    <t>定量指标</t>
  </si>
  <si>
    <t>反映应发放人数、实际发放人数情况
学</t>
  </si>
  <si>
    <t>时效指标</t>
  </si>
  <si>
    <t>资金当年到位率</t>
  </si>
  <si>
    <t>100</t>
  </si>
  <si>
    <t>%</t>
  </si>
  <si>
    <t>反映应发放资金、实际发放资金情况</t>
  </si>
  <si>
    <t>效益指标</t>
  </si>
  <si>
    <t>社会效益</t>
  </si>
  <si>
    <t>相关政策知晓率</t>
  </si>
  <si>
    <t>反映政策应知晓人数、实际知晓人数情况</t>
  </si>
  <si>
    <t>满意度指标</t>
  </si>
  <si>
    <t>服务对象满意度</t>
  </si>
  <si>
    <t>家长满意的</t>
  </si>
  <si>
    <t>99</t>
  </si>
  <si>
    <t>反映家长对项目满意程度</t>
  </si>
  <si>
    <t>幼儿满意度</t>
  </si>
  <si>
    <t>反映家学生项目满意程度</t>
  </si>
  <si>
    <t>改善困难学生生活条件，提高困难学生入学率。</t>
  </si>
  <si>
    <t>下达补助资金情况</t>
  </si>
  <si>
    <t>获补覆盖率=实际获得补助人数（企业数）/申请符合标准人数（企业数）*100%</t>
  </si>
  <si>
    <t>补助对象的政策知晓度</t>
  </si>
  <si>
    <t>90</t>
  </si>
  <si>
    <t>每年困难资助宣传情况</t>
  </si>
  <si>
    <t>学生、家长的满意度</t>
  </si>
  <si>
    <t>95</t>
  </si>
  <si>
    <t>做好本部门人员、公用经费保障，按规定落实各项待遇，支持部门正常履职，确实做好特殊随班就读学生帮扶工作。</t>
  </si>
  <si>
    <t>资金到位率</t>
  </si>
  <si>
    <t>按照6000元/生·年的标准予以补助。</t>
  </si>
  <si>
    <t>残疾学生义务教育入学率</t>
  </si>
  <si>
    <t>=</t>
  </si>
  <si>
    <t>96</t>
  </si>
  <si>
    <t>定性指标</t>
  </si>
  <si>
    <t>根据残疾学生义务教育入学率测算</t>
  </si>
  <si>
    <t>可持续影响</t>
  </si>
  <si>
    <t>残疾学生受教育年限</t>
  </si>
  <si>
    <t>年</t>
  </si>
  <si>
    <t>根据残疾学生义务教育巩固率测算*100%</t>
  </si>
  <si>
    <t>残疾学生、家长满意度</t>
  </si>
  <si>
    <t>98</t>
  </si>
  <si>
    <t>残疾学生、家长满意度情况统计</t>
  </si>
  <si>
    <t>认真执行国家教育方针，按照教育教学规律办事，完成上级安排布置工作各项工作，认真管理学生，促进学校教育教学稳步发展，保障学校运转。</t>
  </si>
  <si>
    <t>义务教育小学阶段学生人数</t>
  </si>
  <si>
    <t>646人</t>
  </si>
  <si>
    <t>元</t>
  </si>
  <si>
    <t>学生数</t>
  </si>
  <si>
    <t>补助对象覆盖率</t>
  </si>
  <si>
    <t>1000</t>
  </si>
  <si>
    <t>反映补助对象覆盖率</t>
  </si>
  <si>
    <t>质量指标</t>
  </si>
  <si>
    <t>部门正常运转</t>
  </si>
  <si>
    <t>正常运转</t>
  </si>
  <si>
    <t>九年义务教育巩固率</t>
  </si>
  <si>
    <t>反映九年义务教育巩固率是否达标</t>
  </si>
  <si>
    <t>家长满意度</t>
  </si>
  <si>
    <t>反映问卷调查情况</t>
  </si>
  <si>
    <t>认真执行国家教育方针，按照教育教学规律办事，完成上级安排布置工作各项工作，认真管理学生，促进学校教育教学稳步发展，进行教师相关培训业务，提高教师教育教学水平。</t>
  </si>
  <si>
    <t>享受学生人数</t>
  </si>
  <si>
    <t>680</t>
  </si>
  <si>
    <t>反映学生是否足额、全员享受补助资金</t>
  </si>
  <si>
    <t>反映资金当年是否按时到位，并保证学校教育教学工作有序开展</t>
  </si>
  <si>
    <t>项目相关政策知晓率</t>
  </si>
  <si>
    <t>反映相关政策是否宣传到位，学生、教师是否知晓相关政策</t>
  </si>
  <si>
    <t>教师满意度</t>
  </si>
  <si>
    <t>反映教师满意程度</t>
  </si>
  <si>
    <t>学生满意度</t>
  </si>
  <si>
    <t>反映学生满意程度</t>
  </si>
  <si>
    <t>认真执行国家教育方针，按照教育教学规律办事，完成上级安排布置工作各项工作，认真管理学生，促进学校教育教学稳步发展。</t>
  </si>
  <si>
    <t>反映经费到位情况</t>
  </si>
  <si>
    <t>受益师生</t>
  </si>
  <si>
    <t>反映经费到位情况、学校教育教学开展情况</t>
  </si>
  <si>
    <t>学生巩固率</t>
  </si>
  <si>
    <t>反映学生入学情况、巩固情况</t>
  </si>
  <si>
    <t>巩固脱贫成果，保障家庭经济困难学生入学率100%。</t>
  </si>
  <si>
    <t>资金使用率</t>
  </si>
  <si>
    <t>反映补助资金到位情况</t>
  </si>
  <si>
    <t>受益学生</t>
  </si>
  <si>
    <t>291</t>
  </si>
  <si>
    <t>反映实际受益学生情况、资金情况</t>
  </si>
  <si>
    <t>困难学生入学率</t>
  </si>
  <si>
    <t>反映实际困难学生入学情况、巩固情况</t>
  </si>
  <si>
    <t>学生家长满意程度</t>
  </si>
  <si>
    <t>预算05-3表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</si>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</sst>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4" borderId="11" applyNumberFormat="0" applyAlignment="0" applyProtection="0">
      <alignment vertical="center"/>
    </xf>
    <xf numFmtId="0" fontId="32" fillId="5" borderId="12" applyNumberFormat="0" applyAlignment="0" applyProtection="0">
      <alignment vertical="center"/>
    </xf>
    <xf numFmtId="0" fontId="33" fillId="5" borderId="11" applyNumberFormat="0" applyAlignment="0" applyProtection="0">
      <alignment vertical="center"/>
    </xf>
    <xf numFmtId="0" fontId="34" fillId="6"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9" fillId="0" borderId="1">
      <alignment horizontal="right" vertical="center"/>
    </xf>
    <xf numFmtId="49" fontId="9" fillId="0" borderId="1">
      <alignment horizontal="left" vertical="center" wrapText="1"/>
    </xf>
    <xf numFmtId="176" fontId="9" fillId="0" borderId="1">
      <alignment horizontal="right" vertical="center"/>
    </xf>
    <xf numFmtId="177" fontId="9" fillId="0" borderId="1">
      <alignment horizontal="right" vertical="center"/>
    </xf>
    <xf numFmtId="178" fontId="9" fillId="0" borderId="1">
      <alignment horizontal="right" vertical="center"/>
    </xf>
    <xf numFmtId="179" fontId="9" fillId="0" borderId="1">
      <alignment horizontal="right" vertical="center"/>
    </xf>
    <xf numFmtId="10" fontId="9" fillId="0" borderId="1">
      <alignment horizontal="right" vertical="center"/>
    </xf>
    <xf numFmtId="180" fontId="9" fillId="0" borderId="1">
      <alignment horizontal="right" vertical="center"/>
    </xf>
  </cellStyleXfs>
  <cellXfs count="84">
    <xf numFmtId="0" fontId="0" fillId="0" borderId="0" xfId="0" applyBorder="1" applyAlignment="1" applyProtection="1">
      <alignment vertical="center"/>
    </xf>
    <xf numFmtId="49" fontId="1" fillId="0" borderId="0" xfId="50"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0"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0" applyFont="1">
      <alignment horizontal="left" vertical="center" wrapText="1"/>
    </xf>
    <xf numFmtId="176" fontId="6" fillId="0" borderId="1" xfId="51" applyFont="1">
      <alignment horizontal="right" vertical="center"/>
    </xf>
    <xf numFmtId="49" fontId="5" fillId="0" borderId="1" xfId="50" applyFont="1" applyAlignment="1">
      <alignment horizontal="center" vertical="center" wrapText="1"/>
    </xf>
    <xf numFmtId="49" fontId="2" fillId="0" borderId="0" xfId="50" applyFont="1" applyBorder="1">
      <alignment horizontal="left" vertical="center" wrapText="1"/>
    </xf>
    <xf numFmtId="49" fontId="3" fillId="0" borderId="0" xfId="50"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49" fontId="2" fillId="0" borderId="0" xfId="50" applyFont="1" applyBorder="1" applyAlignment="1">
      <alignment horizontal="right" vertical="center" wrapText="1"/>
    </xf>
    <xf numFmtId="49" fontId="2" fillId="0" borderId="0" xfId="50" applyFont="1" applyBorder="1" applyAlignment="1">
      <alignment horizontal="center" vertical="center" wrapText="1"/>
    </xf>
    <xf numFmtId="0" fontId="4" fillId="0" borderId="1" xfId="0" applyFont="1" applyBorder="1" applyAlignment="1" applyProtection="1">
      <alignment horizontal="center" vertical="center" wrapText="1"/>
    </xf>
    <xf numFmtId="176" fontId="6" fillId="0" borderId="1" xfId="51" applyFont="1" applyAlignment="1">
      <alignment horizontal="right" vertical="center" wrapText="1"/>
    </xf>
    <xf numFmtId="176" fontId="5" fillId="0" borderId="1" xfId="51" applyFont="1">
      <alignment horizontal="right" vertical="center"/>
    </xf>
    <xf numFmtId="49" fontId="5" fillId="0" borderId="0" xfId="50" applyFont="1" applyBorder="1">
      <alignment horizontal="left" vertical="center" wrapText="1"/>
    </xf>
    <xf numFmtId="49" fontId="7" fillId="0" borderId="0" xfId="50"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0" applyFont="1">
      <alignment horizontal="left" vertical="center" wrapText="1"/>
    </xf>
    <xf numFmtId="49" fontId="5" fillId="0" borderId="0" xfId="50" applyFont="1" applyBorder="1" applyAlignment="1">
      <alignment horizontal="right" vertical="center" wrapText="1"/>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49" fontId="9" fillId="0" borderId="0" xfId="50" applyBorder="1">
      <alignment horizontal="left" vertical="center" wrapText="1"/>
    </xf>
    <xf numFmtId="49" fontId="10" fillId="0" borderId="0" xfId="50" applyFont="1" applyBorder="1" applyAlignment="1">
      <alignment horizontal="center" vertical="center" wrapText="1"/>
    </xf>
    <xf numFmtId="49" fontId="11" fillId="0" borderId="0" xfId="50" applyFont="1" applyBorder="1">
      <alignment horizontal="left" vertical="center" wrapText="1"/>
    </xf>
    <xf numFmtId="49" fontId="11" fillId="0" borderId="1" xfId="0" applyNumberFormat="1" applyFont="1" applyBorder="1" applyAlignment="1" applyProtection="1">
      <alignment horizontal="center" vertical="center" wrapText="1"/>
    </xf>
    <xf numFmtId="0" fontId="12" fillId="0" borderId="1" xfId="0" applyFont="1" applyBorder="1" applyAlignment="1" applyProtection="1">
      <alignment horizontal="center" vertical="center"/>
    </xf>
    <xf numFmtId="49" fontId="13" fillId="0" borderId="1" xfId="0" applyNumberFormat="1" applyFont="1" applyBorder="1" applyAlignment="1" applyProtection="1">
      <alignment horizontal="left" vertical="center" wrapText="1"/>
    </xf>
    <xf numFmtId="176" fontId="14" fillId="0" borderId="1" xfId="51" applyFont="1">
      <alignment horizontal="right" vertical="center"/>
    </xf>
    <xf numFmtId="49" fontId="13" fillId="0" borderId="1" xfId="0" applyNumberFormat="1" applyFont="1" applyBorder="1" applyAlignment="1" applyProtection="1">
      <alignment horizontal="center" vertical="center" wrapText="1"/>
    </xf>
    <xf numFmtId="49" fontId="9" fillId="0" borderId="0" xfId="50" applyBorder="1" applyAlignment="1">
      <alignment horizontal="right" vertical="center" wrapText="1"/>
    </xf>
    <xf numFmtId="49" fontId="15" fillId="0" borderId="1" xfId="50" applyFont="1" applyAlignment="1">
      <alignment horizontal="center" vertical="center" wrapText="1"/>
    </xf>
    <xf numFmtId="180" fontId="15" fillId="0" borderId="1" xfId="0" applyNumberFormat="1" applyFont="1" applyBorder="1" applyAlignment="1" applyProtection="1">
      <alignment horizontal="center" vertical="center"/>
    </xf>
    <xf numFmtId="49" fontId="15" fillId="0" borderId="1" xfId="0" applyNumberFormat="1" applyFont="1" applyBorder="1" applyAlignment="1" applyProtection="1">
      <alignment horizontal="left" vertical="center" wrapText="1"/>
    </xf>
    <xf numFmtId="176" fontId="6" fillId="0" borderId="1" xfId="0" applyNumberFormat="1" applyFont="1" applyBorder="1" applyAlignment="1" applyProtection="1">
      <alignment horizontal="right" vertical="center"/>
    </xf>
    <xf numFmtId="49" fontId="15" fillId="0" borderId="1" xfId="0" applyNumberFormat="1" applyFont="1" applyBorder="1" applyAlignment="1" applyProtection="1">
      <alignment horizontal="center" vertical="center" wrapText="1"/>
    </xf>
    <xf numFmtId="49" fontId="15" fillId="0" borderId="0" xfId="50"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8"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6" fillId="0" borderId="1" xfId="50" applyFont="1" applyAlignment="1">
      <alignment horizontal="center" vertical="center" wrapText="1"/>
    </xf>
    <xf numFmtId="0" fontId="17" fillId="0" borderId="1" xfId="0" applyFont="1" applyBorder="1" applyAlignment="1" applyProtection="1">
      <alignment horizontal="center" vertical="center"/>
    </xf>
    <xf numFmtId="0" fontId="17" fillId="0" borderId="1" xfId="0" applyFont="1" applyBorder="1" applyAlignment="1" applyProtection="1">
      <alignment horizontal="center" vertical="center" wrapText="1"/>
    </xf>
    <xf numFmtId="0" fontId="17" fillId="0" borderId="1" xfId="0" applyFont="1" applyBorder="1" applyAlignment="1" applyProtection="1">
      <alignment vertical="center" wrapText="1"/>
    </xf>
    <xf numFmtId="0" fontId="17" fillId="0" borderId="1" xfId="0" applyFont="1" applyBorder="1" applyAlignment="1" applyProtection="1">
      <alignment horizontal="left" vertical="center" wrapText="1"/>
    </xf>
    <xf numFmtId="0" fontId="18" fillId="0" borderId="1" xfId="0" applyFont="1" applyBorder="1" applyAlignment="1" applyProtection="1">
      <alignment horizontal="center" vertical="center"/>
    </xf>
    <xf numFmtId="0" fontId="18"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19" fillId="0" borderId="1" xfId="0" applyFont="1" applyBorder="1" applyAlignment="1" applyProtection="1">
      <alignment horizontal="center" vertical="center"/>
    </xf>
    <xf numFmtId="0" fontId="15" fillId="0" borderId="0" xfId="0" applyFont="1" applyBorder="1" applyAlignment="1" applyProtection="1">
      <alignment horizontal="right" vertical="center"/>
    </xf>
    <xf numFmtId="0" fontId="20" fillId="0" borderId="0" xfId="0" applyFont="1" applyBorder="1" applyAlignment="1" applyProtection="1">
      <alignment horizontal="right"/>
    </xf>
    <xf numFmtId="0" fontId="20" fillId="0" borderId="0" xfId="0" applyFont="1" applyBorder="1" applyAlignment="1">
      <alignment horizontal="right"/>
      <protection locked="0"/>
    </xf>
    <xf numFmtId="0" fontId="5" fillId="2" borderId="3" xfId="0" applyFont="1" applyFill="1" applyBorder="1" applyAlignment="1">
      <alignment horizontal="center" vertical="center" wrapText="1"/>
      <protection locked="0"/>
    </xf>
    <xf numFmtId="49" fontId="5" fillId="0" borderId="0" xfId="50" applyFont="1" applyBorder="1" applyAlignment="1">
      <alignment horizontal="center" vertical="center" wrapText="1"/>
    </xf>
    <xf numFmtId="49" fontId="5" fillId="0" borderId="1" xfId="50" applyFont="1" applyAlignment="1">
      <alignment horizontal="left" vertical="center" wrapText="1" indent="1"/>
    </xf>
    <xf numFmtId="49" fontId="5" fillId="0" borderId="1" xfId="50"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5" fillId="0" borderId="4" xfId="0" applyFont="1" applyBorder="1" applyAlignment="1">
      <alignment vertical="center" wrapText="1"/>
      <protection locked="0"/>
    </xf>
    <xf numFmtId="0" fontId="5" fillId="0" borderId="4" xfId="0" applyFont="1" applyBorder="1" applyAlignment="1">
      <alignment vertical="center" wrapText="1"/>
      <protection locked="0"/>
    </xf>
    <xf numFmtId="0" fontId="15" fillId="0" borderId="4" xfId="0" applyFont="1" applyBorder="1" applyAlignment="1" applyProtection="1">
      <alignment horizontal="left" vertical="center"/>
    </xf>
    <xf numFmtId="0" fontId="5" fillId="0" borderId="4" xfId="0" applyFont="1" applyBorder="1" applyAlignment="1" applyProtection="1">
      <alignment vertical="center" wrapText="1"/>
    </xf>
    <xf numFmtId="0" fontId="21" fillId="0" borderId="4" xfId="0" applyFont="1" applyBorder="1" applyAlignment="1" applyProtection="1">
      <alignment horizontal="center" vertical="center"/>
    </xf>
    <xf numFmtId="0" fontId="15" fillId="0" borderId="4" xfId="0" applyFont="1" applyBorder="1" applyAlignment="1" applyProtection="1">
      <alignment horizontal="left" vertical="center" wrapText="1"/>
    </xf>
    <xf numFmtId="0" fontId="21" fillId="0" borderId="4" xfId="0" applyFont="1" applyBorder="1" applyAlignment="1">
      <alignment horizontal="center" vertical="center" wrapText="1"/>
      <protection locked="0"/>
    </xf>
    <xf numFmtId="0" fontId="15" fillId="0" borderId="4" xfId="0" applyFont="1" applyBorder="1" applyAlignment="1">
      <alignment horizontal="left" vertical="center" wrapText="1"/>
      <protection locked="0"/>
    </xf>
    <xf numFmtId="4" fontId="6" fillId="0" borderId="4" xfId="0" applyNumberFormat="1" applyFont="1" applyBorder="1" applyAlignment="1">
      <alignment horizontal="right" vertical="center"/>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lignment horizontal="center" vertical="center" wrapText="1"/>
      <protection locked="0"/>
    </xf>
    <xf numFmtId="176" fontId="6" fillId="0" borderId="1" xfId="51" applyFont="1" applyAlignment="1">
      <alignment horizontal="left" vertical="center"/>
    </xf>
    <xf numFmtId="176" fontId="6" fillId="0" borderId="1" xfId="51" applyFont="1" applyAlignment="1">
      <alignment horizontal="left" vertical="center" indent="1"/>
    </xf>
    <xf numFmtId="176" fontId="6" fillId="0" borderId="1" xfId="51" applyFont="1" applyAlignment="1">
      <alignment horizontal="left" vertical="center" indent="2"/>
    </xf>
    <xf numFmtId="176" fontId="6" fillId="0" borderId="1" xfId="51" applyFont="1" applyAlignment="1">
      <alignment horizontal="center" vertical="center"/>
    </xf>
    <xf numFmtId="0" fontId="15" fillId="2" borderId="1" xfId="0" applyFont="1" applyFill="1" applyBorder="1" applyAlignment="1" applyProtection="1">
      <alignment horizontal="center" vertical="center"/>
    </xf>
    <xf numFmtId="0" fontId="22" fillId="0" borderId="1" xfId="0" applyFont="1" applyBorder="1" applyAlignment="1" applyProtection="1"/>
    <xf numFmtId="49" fontId="21" fillId="0" borderId="1" xfId="50" applyFont="1" applyAlignment="1">
      <alignment horizontal="center" vertical="center" wrapText="1"/>
    </xf>
    <xf numFmtId="4" fontId="6" fillId="0" borderId="5" xfId="0" applyNumberFormat="1" applyFont="1" applyBorder="1" applyAlignment="1" applyProtection="1">
      <alignment horizontal="right"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right" vertical="center"/>
    </xf>
    <xf numFmtId="0" fontId="21" fillId="0" borderId="7" xfId="0" applyFont="1" applyBorder="1" applyAlignment="1" applyProtection="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9"/>
  <sheetViews>
    <sheetView showZeros="0" topLeftCell="A15" workbookViewId="0">
      <selection activeCell="A1" sqref="A1"/>
    </sheetView>
  </sheetViews>
  <sheetFormatPr defaultColWidth="9.28333333333333" defaultRowHeight="14.25" customHeight="1" outlineLevelCol="3"/>
  <cols>
    <col min="1" max="1" width="46.1416666666667" customWidth="1"/>
    <col min="2" max="2" width="50.2833333333333" customWidth="1"/>
    <col min="3" max="3" width="47.1416666666667" customWidth="1"/>
    <col min="4" max="4" width="53.85" customWidth="1"/>
  </cols>
  <sheetData>
    <row r="1" ht="13.5" customHeight="1" spans="1:4">
      <c r="A1" s="19"/>
      <c r="B1" s="19"/>
      <c r="C1" s="19"/>
      <c r="D1" s="23" t="s">
        <v>0</v>
      </c>
    </row>
    <row r="2" ht="45" customHeight="1" spans="1:4">
      <c r="A2" s="20" t="s">
        <v>1</v>
      </c>
      <c r="B2" s="20"/>
      <c r="C2" s="20"/>
      <c r="D2" s="20"/>
    </row>
    <row r="3" ht="21" customHeight="1" spans="1:4">
      <c r="A3" s="19" t="str">
        <f>"单位名称："&amp;"永仁县宜就中心小学"</f>
        <v>单位名称：永仁县宜就中心小学</v>
      </c>
      <c r="B3" s="19"/>
      <c r="C3" s="19"/>
      <c r="D3" s="23" t="s">
        <v>2</v>
      </c>
    </row>
    <row r="4" ht="19.5" customHeight="1" spans="1:4">
      <c r="A4" s="9" t="s">
        <v>3</v>
      </c>
      <c r="B4" s="9"/>
      <c r="C4" s="9" t="s">
        <v>4</v>
      </c>
      <c r="D4" s="9"/>
    </row>
    <row r="5" ht="19.5" customHeight="1" spans="1:4">
      <c r="A5" s="9" t="s">
        <v>5</v>
      </c>
      <c r="B5" s="9" t="str">
        <f t="shared" ref="B5:D5" si="0">"2025"&amp;"年预算数"</f>
        <v>2025年预算数</v>
      </c>
      <c r="C5" s="9" t="s">
        <v>6</v>
      </c>
      <c r="D5" s="9" t="str">
        <f t="shared" si="0"/>
        <v>2025年预算数</v>
      </c>
    </row>
    <row r="6" ht="19.5" customHeight="1" spans="1:4">
      <c r="A6" s="9"/>
      <c r="B6" s="9"/>
      <c r="C6" s="9"/>
      <c r="D6" s="9"/>
    </row>
    <row r="7" ht="25.3" customHeight="1" spans="1:4">
      <c r="A7" s="7" t="s">
        <v>7</v>
      </c>
      <c r="B7" s="8">
        <v>14464084.3</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c r="C11" s="7" t="s">
        <v>16</v>
      </c>
      <c r="D11" s="8">
        <v>9145486.55</v>
      </c>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3468769.07</v>
      </c>
    </row>
    <row r="15" ht="20.25" customHeight="1" spans="1:4">
      <c r="A15" s="7" t="s">
        <v>23</v>
      </c>
      <c r="B15" s="8"/>
      <c r="C15" s="7" t="s">
        <v>24</v>
      </c>
      <c r="D15" s="8"/>
    </row>
    <row r="16" ht="20.25" customHeight="1" spans="1:4">
      <c r="A16" s="7" t="s">
        <v>25</v>
      </c>
      <c r="B16" s="8"/>
      <c r="C16" s="7" t="s">
        <v>26</v>
      </c>
      <c r="D16" s="8">
        <v>1017287.04</v>
      </c>
    </row>
    <row r="17" ht="20.25" customHeight="1" spans="1:4">
      <c r="A17" s="7"/>
      <c r="B17" s="8"/>
      <c r="C17" s="7" t="s">
        <v>27</v>
      </c>
      <c r="D17" s="8"/>
    </row>
    <row r="18" ht="20.25" customHeight="1" spans="1:4">
      <c r="A18" s="7"/>
      <c r="B18" s="78"/>
      <c r="C18" s="7" t="s">
        <v>28</v>
      </c>
      <c r="D18" s="8"/>
    </row>
    <row r="19" ht="20.25" customHeight="1" spans="1:4">
      <c r="A19" s="7"/>
      <c r="B19" s="78"/>
      <c r="C19" s="7" t="s">
        <v>29</v>
      </c>
      <c r="D19" s="8"/>
    </row>
    <row r="20" ht="20.25" customHeight="1" spans="1:4">
      <c r="A20" s="7"/>
      <c r="B20" s="78"/>
      <c r="C20" s="7" t="s">
        <v>30</v>
      </c>
      <c r="D20" s="8"/>
    </row>
    <row r="21" ht="20.25" customHeight="1" spans="1:4">
      <c r="A21" s="7"/>
      <c r="B21" s="78"/>
      <c r="C21" s="7" t="s">
        <v>31</v>
      </c>
      <c r="D21" s="8"/>
    </row>
    <row r="22" ht="20.25" customHeight="1" spans="1:4">
      <c r="A22" s="7"/>
      <c r="B22" s="78"/>
      <c r="C22" s="7" t="s">
        <v>32</v>
      </c>
      <c r="D22" s="8"/>
    </row>
    <row r="23" ht="20.25" customHeight="1" spans="1:4">
      <c r="A23" s="7"/>
      <c r="B23" s="78"/>
      <c r="C23" s="7" t="s">
        <v>33</v>
      </c>
      <c r="D23" s="8"/>
    </row>
    <row r="24" ht="20.25" customHeight="1" spans="1:4">
      <c r="A24" s="7"/>
      <c r="B24" s="78"/>
      <c r="C24" s="7" t="s">
        <v>34</v>
      </c>
      <c r="D24" s="8"/>
    </row>
    <row r="25" ht="20.25" customHeight="1" spans="1:4">
      <c r="A25" s="7"/>
      <c r="B25" s="78"/>
      <c r="C25" s="7" t="s">
        <v>35</v>
      </c>
      <c r="D25" s="8"/>
    </row>
    <row r="26" ht="20.25" customHeight="1" spans="1:4">
      <c r="A26" s="7"/>
      <c r="B26" s="78"/>
      <c r="C26" s="7" t="s">
        <v>36</v>
      </c>
      <c r="D26" s="8">
        <v>832541.64</v>
      </c>
    </row>
    <row r="27" ht="20.25" customHeight="1" spans="1:4">
      <c r="A27" s="7"/>
      <c r="B27" s="78"/>
      <c r="C27" s="7" t="s">
        <v>37</v>
      </c>
      <c r="D27" s="8"/>
    </row>
    <row r="28" ht="20.25" customHeight="1" spans="1:4">
      <c r="A28" s="7"/>
      <c r="B28" s="78"/>
      <c r="C28" s="7" t="s">
        <v>38</v>
      </c>
      <c r="D28" s="8"/>
    </row>
    <row r="29" ht="20.25" customHeight="1" spans="1:4">
      <c r="A29" s="7"/>
      <c r="B29" s="78"/>
      <c r="C29" s="7" t="s">
        <v>39</v>
      </c>
      <c r="D29" s="8"/>
    </row>
    <row r="30" ht="20.25" customHeight="1" spans="1:4">
      <c r="A30" s="7"/>
      <c r="B30" s="78"/>
      <c r="C30" s="7" t="s">
        <v>40</v>
      </c>
      <c r="D30" s="8"/>
    </row>
    <row r="31" ht="20.25" customHeight="1" spans="1:4">
      <c r="A31" s="7"/>
      <c r="B31" s="78"/>
      <c r="C31" s="7" t="s">
        <v>41</v>
      </c>
      <c r="D31" s="8"/>
    </row>
    <row r="32" ht="20.25" customHeight="1" spans="1:4">
      <c r="A32" s="7"/>
      <c r="B32" s="78"/>
      <c r="C32" s="7" t="s">
        <v>42</v>
      </c>
      <c r="D32" s="8"/>
    </row>
    <row r="33" ht="20.25" customHeight="1" spans="1:4">
      <c r="A33" s="7"/>
      <c r="B33" s="78"/>
      <c r="C33" s="7" t="s">
        <v>43</v>
      </c>
      <c r="D33" s="8"/>
    </row>
    <row r="34" ht="20.25" customHeight="1" spans="1:4">
      <c r="A34" s="7"/>
      <c r="B34" s="78"/>
      <c r="C34" s="7" t="s">
        <v>44</v>
      </c>
      <c r="D34" s="8"/>
    </row>
    <row r="35" ht="20.25" customHeight="1" spans="1:4">
      <c r="A35" s="7"/>
      <c r="B35" s="78"/>
      <c r="C35" s="7" t="s">
        <v>45</v>
      </c>
      <c r="D35" s="8"/>
    </row>
    <row r="36" ht="20.25" customHeight="1" spans="1:4">
      <c r="A36" s="7"/>
      <c r="B36" s="78"/>
      <c r="C36" s="7" t="s">
        <v>46</v>
      </c>
      <c r="D36" s="8"/>
    </row>
    <row r="37" ht="20.25" customHeight="1" spans="1:4">
      <c r="A37" s="79" t="s">
        <v>47</v>
      </c>
      <c r="B37" s="80">
        <v>14464084.3</v>
      </c>
      <c r="C37" s="79" t="s">
        <v>48</v>
      </c>
      <c r="D37" s="8">
        <v>14464084.3</v>
      </c>
    </row>
    <row r="38" ht="20.25" customHeight="1" spans="1:4">
      <c r="A38" s="81" t="s">
        <v>49</v>
      </c>
      <c r="B38" s="82"/>
      <c r="C38" s="83" t="s">
        <v>50</v>
      </c>
      <c r="D38" s="8"/>
    </row>
    <row r="39" ht="20.25" customHeight="1" spans="1:4">
      <c r="A39" s="79" t="s">
        <v>51</v>
      </c>
      <c r="B39" s="80">
        <v>14464084.3</v>
      </c>
      <c r="C39" s="79" t="s">
        <v>52</v>
      </c>
      <c r="D39" s="8">
        <v>14464084.3</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8"/>
  <sheetViews>
    <sheetView showZeros="0" workbookViewId="0">
      <selection activeCell="A1" sqref="A1:J1"/>
    </sheetView>
  </sheetViews>
  <sheetFormatPr defaultColWidth="10.7083333333333" defaultRowHeight="12" customHeight="1" outlineLevelRow="7"/>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3" t="s">
        <v>404</v>
      </c>
      <c r="B1" s="19"/>
      <c r="C1" s="19"/>
      <c r="D1" s="19"/>
      <c r="E1" s="19"/>
      <c r="F1" s="19"/>
      <c r="G1" s="19"/>
      <c r="H1" s="19"/>
      <c r="I1" s="19"/>
      <c r="J1" s="19" t="s">
        <v>304</v>
      </c>
    </row>
    <row r="2" ht="45" customHeight="1" spans="1:10">
      <c r="A2" s="20" t="str">
        <f>"2025"&amp;"年部门项目支出绩效目标表(另文下达)"</f>
        <v>2025年部门项目支出绩效目标表(另文下达)</v>
      </c>
      <c r="B2" s="20"/>
      <c r="C2" s="20"/>
      <c r="D2" s="20"/>
      <c r="E2" s="20"/>
      <c r="F2" s="20"/>
      <c r="G2" s="20"/>
      <c r="H2" s="20"/>
      <c r="I2" s="20"/>
      <c r="J2" s="20"/>
    </row>
    <row r="3" ht="15.75" customHeight="1" spans="1:10">
      <c r="A3" s="19" t="str">
        <f>"单位名称："&amp;"永仁县宜就中心小学"</f>
        <v>单位名称：永仁县宜就中心小学</v>
      </c>
      <c r="B3" s="42"/>
      <c r="C3" s="42"/>
      <c r="D3" s="42"/>
      <c r="E3" s="42"/>
      <c r="F3" s="43"/>
      <c r="G3" s="42"/>
      <c r="H3" s="43"/>
      <c r="I3" s="43"/>
      <c r="J3" s="43"/>
    </row>
    <row r="4" ht="60" customHeight="1" spans="1:10">
      <c r="A4" s="44" t="s">
        <v>305</v>
      </c>
      <c r="B4" s="44" t="s">
        <v>306</v>
      </c>
      <c r="C4" s="44" t="s">
        <v>307</v>
      </c>
      <c r="D4" s="44" t="s">
        <v>308</v>
      </c>
      <c r="E4" s="44" t="s">
        <v>309</v>
      </c>
      <c r="F4" s="44" t="s">
        <v>310</v>
      </c>
      <c r="G4" s="44" t="s">
        <v>311</v>
      </c>
      <c r="H4" s="44" t="s">
        <v>312</v>
      </c>
      <c r="I4" s="44" t="s">
        <v>313</v>
      </c>
      <c r="J4" s="44" t="s">
        <v>314</v>
      </c>
    </row>
    <row r="5" ht="47.5" customHeight="1" spans="1:10">
      <c r="A5" s="45">
        <v>1</v>
      </c>
      <c r="B5" s="45">
        <v>2</v>
      </c>
      <c r="C5" s="46">
        <v>3</v>
      </c>
      <c r="D5" s="45">
        <v>4</v>
      </c>
      <c r="E5" s="45">
        <v>5</v>
      </c>
      <c r="F5" s="45">
        <v>6</v>
      </c>
      <c r="G5" s="45">
        <v>7</v>
      </c>
      <c r="H5" s="45">
        <v>8</v>
      </c>
      <c r="I5" s="45">
        <v>9</v>
      </c>
      <c r="J5" s="45">
        <v>10</v>
      </c>
    </row>
    <row r="6" ht="47.5" customHeight="1" spans="1:10">
      <c r="A6" s="47"/>
      <c r="B6" s="47"/>
      <c r="C6" s="47"/>
      <c r="D6" s="47"/>
      <c r="E6" s="47"/>
      <c r="F6" s="47"/>
      <c r="G6" s="47"/>
      <c r="H6" s="47"/>
      <c r="I6" s="47"/>
      <c r="J6" s="47"/>
    </row>
    <row r="7" ht="47.5" customHeight="1" spans="1:10">
      <c r="A7" s="47"/>
      <c r="B7" s="48"/>
      <c r="C7" s="47"/>
      <c r="D7" s="47"/>
      <c r="E7" s="47"/>
      <c r="F7" s="47"/>
      <c r="G7" s="47"/>
      <c r="H7" s="47"/>
      <c r="I7" s="47"/>
      <c r="J7" s="47"/>
    </row>
    <row r="8" ht="52" customHeight="1" spans="1:10">
      <c r="A8" s="47"/>
      <c r="B8" s="47"/>
      <c r="C8" s="46"/>
      <c r="D8" s="46"/>
      <c r="E8" s="46"/>
      <c r="F8" s="46"/>
      <c r="G8" s="46"/>
      <c r="H8" s="46"/>
      <c r="I8" s="46"/>
      <c r="J8" s="48"/>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9"/>
  <sheetViews>
    <sheetView showZeros="0" workbookViewId="0">
      <selection activeCell="A1" sqref="A1"/>
    </sheetView>
  </sheetViews>
  <sheetFormatPr defaultColWidth="10.7083333333333" defaultRowHeight="14.25" customHeight="1" outlineLevelCol="5"/>
  <cols>
    <col min="1" max="1" width="37.575" customWidth="1"/>
    <col min="2" max="2" width="38.1416666666667" customWidth="1"/>
    <col min="3" max="3" width="47.2833333333333" customWidth="1"/>
    <col min="4" max="6" width="26.2833333333333" customWidth="1"/>
  </cols>
  <sheetData>
    <row r="1" ht="15.75" customHeight="1" spans="1:6">
      <c r="A1" s="15"/>
      <c r="B1" s="15">
        <v>0</v>
      </c>
      <c r="C1" s="15"/>
      <c r="D1" s="15"/>
      <c r="E1" s="15"/>
      <c r="F1" s="14" t="s">
        <v>405</v>
      </c>
    </row>
    <row r="2" ht="45" customHeight="1" spans="1:6">
      <c r="A2" s="11" t="s">
        <v>406</v>
      </c>
      <c r="B2" s="11"/>
      <c r="C2" s="11"/>
      <c r="D2" s="11"/>
      <c r="E2" s="11"/>
      <c r="F2" s="11"/>
    </row>
    <row r="3" ht="19.5" customHeight="1" spans="1:6">
      <c r="A3" s="10" t="str">
        <f>"单位名称："&amp;"永仁县宜就中心小学"</f>
        <v>单位名称：永仁县宜就中心小学</v>
      </c>
      <c r="B3" s="10"/>
      <c r="C3" s="10"/>
      <c r="D3" s="15"/>
      <c r="E3" s="15"/>
      <c r="F3" s="14" t="s">
        <v>2</v>
      </c>
    </row>
    <row r="4" ht="19.5" customHeight="1" spans="1:6">
      <c r="A4" s="5" t="s">
        <v>407</v>
      </c>
      <c r="B4" s="5" t="s">
        <v>73</v>
      </c>
      <c r="C4" s="5" t="s">
        <v>74</v>
      </c>
      <c r="D4" s="5" t="s">
        <v>408</v>
      </c>
      <c r="E4" s="5"/>
      <c r="F4" s="5"/>
    </row>
    <row r="5" ht="18.75" customHeight="1" spans="1:6">
      <c r="A5" s="5"/>
      <c r="B5" s="5"/>
      <c r="C5" s="5"/>
      <c r="D5" s="5" t="s">
        <v>57</v>
      </c>
      <c r="E5" s="5" t="s">
        <v>76</v>
      </c>
      <c r="F5" s="5" t="s">
        <v>77</v>
      </c>
    </row>
    <row r="6" ht="17.25" customHeight="1" spans="1:6">
      <c r="A6" s="12">
        <v>1</v>
      </c>
      <c r="B6" s="41" t="s">
        <v>84</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57</v>
      </c>
      <c r="B9" s="9"/>
      <c r="C9" s="9"/>
      <c r="D9" s="8"/>
      <c r="E9" s="8"/>
      <c r="F9" s="8"/>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0"/>
  <sheetViews>
    <sheetView showGridLines="0" showZeros="0" topLeftCell="J4" workbookViewId="0">
      <selection activeCell="A1" sqref="A1"/>
    </sheetView>
  </sheetViews>
  <sheetFormatPr defaultColWidth="10" defaultRowHeight="12.75" customHeight="1"/>
  <cols>
    <col min="1" max="3" width="38.5" customWidth="1"/>
    <col min="4" max="13" width="18.2083333333333" customWidth="1"/>
    <col min="14" max="14" width="25.35" customWidth="1"/>
    <col min="15" max="17" width="18.2083333333333" customWidth="1"/>
  </cols>
  <sheetData>
    <row r="1" ht="17.25" customHeight="1" spans="1:17">
      <c r="A1" s="19"/>
      <c r="B1" s="19"/>
      <c r="C1" s="19"/>
      <c r="D1" s="19"/>
      <c r="E1" s="19"/>
      <c r="F1" s="19"/>
      <c r="G1" s="19"/>
      <c r="H1" s="19"/>
      <c r="I1" s="19"/>
      <c r="J1" s="19"/>
      <c r="K1" s="19"/>
      <c r="L1" s="19"/>
      <c r="M1" s="19"/>
      <c r="N1" s="19"/>
      <c r="O1" s="19"/>
      <c r="P1" s="19"/>
      <c r="Q1" s="40" t="s">
        <v>409</v>
      </c>
    </row>
    <row r="2" ht="45" customHeight="1" spans="1:17">
      <c r="A2" s="20" t="s">
        <v>410</v>
      </c>
      <c r="B2" s="20"/>
      <c r="C2" s="20"/>
      <c r="D2" s="20"/>
      <c r="E2" s="20"/>
      <c r="F2" s="20"/>
      <c r="G2" s="20"/>
      <c r="H2" s="20"/>
      <c r="I2" s="20"/>
      <c r="J2" s="20"/>
      <c r="K2" s="20"/>
      <c r="L2" s="20"/>
      <c r="M2" s="20"/>
      <c r="N2" s="20"/>
      <c r="O2" s="20"/>
      <c r="P2" s="20"/>
      <c r="Q2" s="20"/>
    </row>
    <row r="3" ht="18.75" customHeight="1" spans="1:17">
      <c r="A3" s="19" t="str">
        <f>"单位名称："&amp;"永仁县宜就中心小学"</f>
        <v>单位名称：永仁县宜就中心小学</v>
      </c>
      <c r="B3" s="19"/>
      <c r="C3" s="19"/>
      <c r="D3" s="19"/>
      <c r="E3" s="19"/>
      <c r="F3" s="19"/>
      <c r="G3" s="19"/>
      <c r="H3" s="19"/>
      <c r="I3" s="19"/>
      <c r="J3" s="19"/>
      <c r="K3" s="19"/>
      <c r="L3" s="19"/>
      <c r="M3" s="19"/>
      <c r="N3" s="19"/>
      <c r="O3" s="19"/>
      <c r="P3" s="19"/>
      <c r="Q3" s="23" t="s">
        <v>54</v>
      </c>
    </row>
    <row r="4" ht="22.5" customHeight="1" spans="1:17">
      <c r="A4" s="35" t="s">
        <v>411</v>
      </c>
      <c r="B4" s="35" t="s">
        <v>412</v>
      </c>
      <c r="C4" s="35" t="s">
        <v>413</v>
      </c>
      <c r="D4" s="35" t="s">
        <v>414</v>
      </c>
      <c r="E4" s="35" t="s">
        <v>415</v>
      </c>
      <c r="F4" s="35" t="s">
        <v>416</v>
      </c>
      <c r="G4" s="35" t="s">
        <v>202</v>
      </c>
      <c r="H4" s="35"/>
      <c r="I4" s="35"/>
      <c r="J4" s="35"/>
      <c r="K4" s="35"/>
      <c r="L4" s="35"/>
      <c r="M4" s="35"/>
      <c r="N4" s="35"/>
      <c r="O4" s="35"/>
      <c r="P4" s="35"/>
      <c r="Q4" s="35"/>
    </row>
    <row r="5" ht="22.5" customHeight="1" spans="1:17">
      <c r="A5" s="35"/>
      <c r="B5" s="35" t="s">
        <v>417</v>
      </c>
      <c r="C5" s="35" t="s">
        <v>418</v>
      </c>
      <c r="D5" s="35" t="s">
        <v>414</v>
      </c>
      <c r="E5" s="35" t="s">
        <v>419</v>
      </c>
      <c r="F5" s="35"/>
      <c r="G5" s="35" t="s">
        <v>57</v>
      </c>
      <c r="H5" s="35" t="s">
        <v>60</v>
      </c>
      <c r="I5" s="35" t="s">
        <v>420</v>
      </c>
      <c r="J5" s="35" t="s">
        <v>421</v>
      </c>
      <c r="K5" s="35" t="s">
        <v>422</v>
      </c>
      <c r="L5" s="35" t="s">
        <v>64</v>
      </c>
      <c r="M5" s="35"/>
      <c r="N5" s="35"/>
      <c r="O5" s="35"/>
      <c r="P5" s="35"/>
      <c r="Q5" s="35"/>
    </row>
    <row r="6" ht="23.65" customHeight="1" spans="1:17">
      <c r="A6" s="35"/>
      <c r="B6" s="35"/>
      <c r="C6" s="35"/>
      <c r="D6" s="35"/>
      <c r="E6" s="35"/>
      <c r="F6" s="35"/>
      <c r="G6" s="35"/>
      <c r="H6" s="35"/>
      <c r="I6" s="35" t="s">
        <v>59</v>
      </c>
      <c r="J6" s="35"/>
      <c r="K6" s="35"/>
      <c r="L6" s="35" t="s">
        <v>59</v>
      </c>
      <c r="M6" s="35" t="s">
        <v>65</v>
      </c>
      <c r="N6" s="35" t="s">
        <v>66</v>
      </c>
      <c r="O6" s="35" t="s">
        <v>67</v>
      </c>
      <c r="P6" s="35" t="s">
        <v>68</v>
      </c>
      <c r="Q6" s="35" t="s">
        <v>69</v>
      </c>
    </row>
    <row r="7" ht="22.5" customHeight="1" spans="1:17">
      <c r="A7" s="36">
        <v>1</v>
      </c>
      <c r="B7" s="36">
        <v>2</v>
      </c>
      <c r="C7" s="36">
        <v>3</v>
      </c>
      <c r="D7" s="36">
        <v>4</v>
      </c>
      <c r="E7" s="36">
        <v>5</v>
      </c>
      <c r="F7" s="36">
        <v>6</v>
      </c>
      <c r="G7" s="36">
        <v>7</v>
      </c>
      <c r="H7" s="36">
        <v>8</v>
      </c>
      <c r="I7" s="36">
        <v>9</v>
      </c>
      <c r="J7" s="36">
        <v>10</v>
      </c>
      <c r="K7" s="36">
        <v>11</v>
      </c>
      <c r="L7" s="36">
        <v>12</v>
      </c>
      <c r="M7" s="36">
        <v>13</v>
      </c>
      <c r="N7" s="36">
        <v>14</v>
      </c>
      <c r="O7" s="36">
        <v>15</v>
      </c>
      <c r="P7" s="36">
        <v>16</v>
      </c>
      <c r="Q7" s="36">
        <v>17</v>
      </c>
    </row>
    <row r="8" ht="22.5" customHeight="1" spans="1:17">
      <c r="A8" s="37"/>
      <c r="B8" s="37"/>
      <c r="C8" s="37"/>
      <c r="D8" s="37"/>
      <c r="E8" s="38"/>
      <c r="F8" s="38"/>
      <c r="G8" s="38"/>
      <c r="H8" s="38"/>
      <c r="I8" s="38"/>
      <c r="J8" s="38"/>
      <c r="K8" s="38"/>
      <c r="L8" s="38"/>
      <c r="M8" s="38"/>
      <c r="N8" s="38"/>
      <c r="O8" s="38"/>
      <c r="P8" s="38"/>
      <c r="Q8" s="38"/>
    </row>
    <row r="9" ht="22.5" customHeight="1" spans="1:17">
      <c r="A9" s="37"/>
      <c r="B9" s="37"/>
      <c r="C9" s="37"/>
      <c r="D9" s="37"/>
      <c r="E9" s="38"/>
      <c r="F9" s="38"/>
      <c r="G9" s="38"/>
      <c r="H9" s="38"/>
      <c r="I9" s="38"/>
      <c r="J9" s="38"/>
      <c r="K9" s="38"/>
      <c r="L9" s="38"/>
      <c r="M9" s="38"/>
      <c r="N9" s="38"/>
      <c r="O9" s="38"/>
      <c r="P9" s="38"/>
      <c r="Q9" s="38"/>
    </row>
    <row r="10" ht="22.5" customHeight="1" spans="1:17">
      <c r="A10" s="39" t="s">
        <v>57</v>
      </c>
      <c r="B10" s="39"/>
      <c r="C10" s="39"/>
      <c r="D10" s="39"/>
      <c r="E10" s="39"/>
      <c r="F10" s="38"/>
      <c r="G10" s="38"/>
      <c r="H10" s="38"/>
      <c r="I10" s="38"/>
      <c r="J10" s="38"/>
      <c r="K10" s="38"/>
      <c r="L10" s="38"/>
      <c r="M10" s="38"/>
      <c r="N10" s="38"/>
      <c r="O10" s="38"/>
      <c r="P10" s="38"/>
      <c r="Q10" s="38"/>
    </row>
  </sheetData>
  <mergeCells count="15">
    <mergeCell ref="A2:Q2"/>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1"/>
  <sheetViews>
    <sheetView showZeros="0" topLeftCell="J4" workbookViewId="0">
      <selection activeCell="A1" sqref="A1"/>
    </sheetView>
  </sheetViews>
  <sheetFormatPr defaultColWidth="10.2833333333333" defaultRowHeight="14.25" customHeight="1"/>
  <cols>
    <col min="1" max="1" width="46.925" customWidth="1"/>
    <col min="2" max="2" width="27.5" customWidth="1"/>
    <col min="3" max="3" width="33.075" customWidth="1"/>
    <col min="4" max="4" width="18.35" customWidth="1"/>
    <col min="5" max="5" width="21.7833333333333"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ht="23.65" customHeight="1" spans="1:18">
      <c r="A1" s="26"/>
      <c r="B1" s="26"/>
      <c r="C1" s="26"/>
      <c r="D1" s="26"/>
      <c r="E1" s="26"/>
      <c r="F1" s="26"/>
      <c r="G1" s="26"/>
      <c r="H1" s="26"/>
      <c r="I1" s="26"/>
      <c r="J1" s="26"/>
      <c r="K1" s="26"/>
      <c r="L1" s="26"/>
      <c r="M1" s="26"/>
      <c r="N1" s="26"/>
      <c r="O1" s="26"/>
      <c r="P1" s="26"/>
      <c r="Q1" s="26"/>
      <c r="R1" s="34" t="s">
        <v>423</v>
      </c>
    </row>
    <row r="2" ht="49.9" customHeight="1" spans="1:18">
      <c r="A2" s="27" t="str">
        <f>"2025"&amp;"年部门政府购买服务预算表"</f>
        <v>2025年部门政府购买服务预算表</v>
      </c>
      <c r="B2" s="27"/>
      <c r="C2" s="27"/>
      <c r="D2" s="27"/>
      <c r="E2" s="27"/>
      <c r="F2" s="27"/>
      <c r="G2" s="27"/>
      <c r="H2" s="27"/>
      <c r="I2" s="27"/>
      <c r="J2" s="27"/>
      <c r="K2" s="27"/>
      <c r="L2" s="27"/>
      <c r="M2" s="27"/>
      <c r="N2" s="27"/>
      <c r="O2" s="27"/>
      <c r="P2" s="27"/>
      <c r="Q2" s="27"/>
      <c r="R2" s="27"/>
    </row>
    <row r="3" ht="23.65" customHeight="1" spans="1:18">
      <c r="A3" s="28" t="str">
        <f>"单位名称："&amp;"永仁县宜就中心小学"</f>
        <v>单位名称：永仁县宜就中心小学</v>
      </c>
      <c r="B3" s="28"/>
      <c r="C3" s="28"/>
      <c r="D3" s="28"/>
      <c r="E3" s="28"/>
      <c r="F3" s="28"/>
      <c r="G3" s="28"/>
      <c r="H3" s="28"/>
      <c r="I3" s="28"/>
      <c r="J3" s="28"/>
      <c r="K3" s="28"/>
      <c r="L3" s="28"/>
      <c r="M3" s="28"/>
      <c r="N3" s="28"/>
      <c r="O3" s="28"/>
      <c r="P3" s="28"/>
      <c r="Q3" s="28"/>
      <c r="R3" s="34" t="s">
        <v>54</v>
      </c>
    </row>
    <row r="4" ht="23.65" customHeight="1" spans="1:18">
      <c r="A4" s="29" t="s">
        <v>411</v>
      </c>
      <c r="B4" s="29" t="s">
        <v>424</v>
      </c>
      <c r="C4" s="29" t="s">
        <v>425</v>
      </c>
      <c r="D4" s="29" t="s">
        <v>426</v>
      </c>
      <c r="E4" s="29" t="s">
        <v>427</v>
      </c>
      <c r="F4" s="29" t="s">
        <v>428</v>
      </c>
      <c r="G4" s="29" t="s">
        <v>429</v>
      </c>
      <c r="H4" s="29" t="s">
        <v>202</v>
      </c>
      <c r="I4" s="29"/>
      <c r="J4" s="29"/>
      <c r="K4" s="29"/>
      <c r="L4" s="29"/>
      <c r="M4" s="29"/>
      <c r="N4" s="29"/>
      <c r="O4" s="29"/>
      <c r="P4" s="29"/>
      <c r="Q4" s="29"/>
      <c r="R4" s="29"/>
    </row>
    <row r="5" ht="23.65" customHeight="1" spans="1:18">
      <c r="A5" s="29" t="s">
        <v>430</v>
      </c>
      <c r="B5" s="29" t="s">
        <v>421</v>
      </c>
      <c r="C5" s="29" t="s">
        <v>422</v>
      </c>
      <c r="D5" s="29"/>
      <c r="E5" s="29" t="s">
        <v>431</v>
      </c>
      <c r="F5" s="29"/>
      <c r="G5" s="29"/>
      <c r="H5" s="29" t="s">
        <v>57</v>
      </c>
      <c r="I5" s="29" t="s">
        <v>60</v>
      </c>
      <c r="J5" s="29" t="s">
        <v>420</v>
      </c>
      <c r="K5" s="29" t="s">
        <v>421</v>
      </c>
      <c r="L5" s="29" t="s">
        <v>422</v>
      </c>
      <c r="M5" s="29" t="s">
        <v>64</v>
      </c>
      <c r="N5" s="29"/>
      <c r="O5" s="29"/>
      <c r="P5" s="29"/>
      <c r="Q5" s="29"/>
      <c r="R5" s="29"/>
    </row>
    <row r="6" ht="23.65" customHeight="1" spans="1:18">
      <c r="A6" s="29"/>
      <c r="B6" s="29"/>
      <c r="C6" s="29"/>
      <c r="D6" s="29"/>
      <c r="E6" s="29"/>
      <c r="F6" s="29"/>
      <c r="G6" s="29"/>
      <c r="H6" s="29"/>
      <c r="I6" s="29" t="s">
        <v>59</v>
      </c>
      <c r="J6" s="29"/>
      <c r="K6" s="29"/>
      <c r="L6" s="29"/>
      <c r="M6" s="29" t="s">
        <v>59</v>
      </c>
      <c r="N6" s="29" t="s">
        <v>65</v>
      </c>
      <c r="O6" s="29" t="s">
        <v>66</v>
      </c>
      <c r="P6" s="29" t="s">
        <v>67</v>
      </c>
      <c r="Q6" s="29" t="s">
        <v>68</v>
      </c>
      <c r="R6" s="29" t="s">
        <v>69</v>
      </c>
    </row>
    <row r="7" ht="22.5" customHeight="1" spans="1:18">
      <c r="A7" s="30" t="s">
        <v>83</v>
      </c>
      <c r="B7" s="30" t="s">
        <v>84</v>
      </c>
      <c r="C7" s="30" t="s">
        <v>85</v>
      </c>
      <c r="D7" s="30" t="s">
        <v>86</v>
      </c>
      <c r="E7" s="30" t="s">
        <v>87</v>
      </c>
      <c r="F7" s="30" t="s">
        <v>88</v>
      </c>
      <c r="G7" s="30" t="s">
        <v>89</v>
      </c>
      <c r="H7" s="30" t="s">
        <v>90</v>
      </c>
      <c r="I7" s="30" t="s">
        <v>91</v>
      </c>
      <c r="J7" s="30" t="s">
        <v>92</v>
      </c>
      <c r="K7" s="30" t="s">
        <v>93</v>
      </c>
      <c r="L7" s="30" t="s">
        <v>94</v>
      </c>
      <c r="M7" s="30" t="s">
        <v>95</v>
      </c>
      <c r="N7" s="30" t="s">
        <v>96</v>
      </c>
      <c r="O7" s="30" t="s">
        <v>432</v>
      </c>
      <c r="P7" s="30" t="s">
        <v>433</v>
      </c>
      <c r="Q7" s="30" t="s">
        <v>434</v>
      </c>
      <c r="R7" s="30" t="s">
        <v>435</v>
      </c>
    </row>
    <row r="8" ht="22.5" customHeight="1" spans="1:18">
      <c r="A8" s="31"/>
      <c r="B8" s="31"/>
      <c r="C8" s="31"/>
      <c r="D8" s="31"/>
      <c r="E8" s="31"/>
      <c r="F8" s="31"/>
      <c r="G8" s="31"/>
      <c r="H8" s="32"/>
      <c r="I8" s="32"/>
      <c r="J8" s="32"/>
      <c r="K8" s="32"/>
      <c r="L8" s="32"/>
      <c r="M8" s="32"/>
      <c r="N8" s="32"/>
      <c r="O8" s="32"/>
      <c r="P8" s="32"/>
      <c r="Q8" s="32"/>
      <c r="R8" s="32"/>
    </row>
    <row r="9" ht="22.5" customHeight="1" spans="1:18">
      <c r="A9" s="31"/>
      <c r="B9" s="31"/>
      <c r="C9" s="31"/>
      <c r="D9" s="31"/>
      <c r="E9" s="31"/>
      <c r="F9" s="31"/>
      <c r="G9" s="31"/>
      <c r="H9" s="32"/>
      <c r="I9" s="32"/>
      <c r="J9" s="32"/>
      <c r="K9" s="32"/>
      <c r="L9" s="32"/>
      <c r="M9" s="32"/>
      <c r="N9" s="32"/>
      <c r="O9" s="32"/>
      <c r="P9" s="32"/>
      <c r="Q9" s="32"/>
      <c r="R9" s="32"/>
    </row>
    <row r="10" ht="22.5" customHeight="1" spans="1:18">
      <c r="A10" s="33"/>
      <c r="B10" s="31"/>
      <c r="C10" s="31"/>
      <c r="D10" s="31"/>
      <c r="E10" s="31"/>
      <c r="F10" s="31"/>
      <c r="G10" s="31"/>
      <c r="H10" s="32"/>
      <c r="I10" s="32"/>
      <c r="J10" s="32"/>
      <c r="K10" s="32"/>
      <c r="L10" s="32"/>
      <c r="M10" s="32"/>
      <c r="N10" s="32"/>
      <c r="O10" s="32"/>
      <c r="P10" s="32"/>
      <c r="Q10" s="32"/>
      <c r="R10" s="32"/>
    </row>
    <row r="11" ht="22.5" customHeight="1" spans="1:18">
      <c r="A11" s="33" t="s">
        <v>57</v>
      </c>
      <c r="B11" s="33"/>
      <c r="C11" s="33"/>
      <c r="D11" s="33"/>
      <c r="E11" s="33"/>
      <c r="F11" s="33"/>
      <c r="G11" s="33"/>
      <c r="H11" s="32"/>
      <c r="I11" s="32"/>
      <c r="J11" s="32"/>
      <c r="K11" s="32"/>
      <c r="L11" s="32"/>
      <c r="M11" s="32"/>
      <c r="N11" s="32"/>
      <c r="O11" s="32"/>
      <c r="P11" s="32"/>
      <c r="Q11" s="32"/>
      <c r="R11" s="32"/>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9"/>
  <sheetViews>
    <sheetView showZeros="0" workbookViewId="0">
      <selection activeCell="A1" sqref="A1"/>
    </sheetView>
  </sheetViews>
  <sheetFormatPr defaultColWidth="10.7083333333333" defaultRowHeight="14.25" customHeight="1"/>
  <cols>
    <col min="1" max="1" width="44" customWidth="1"/>
    <col min="2" max="14" width="21.575" customWidth="1"/>
  </cols>
  <sheetData>
    <row r="1" ht="13.5" customHeight="1" spans="1:14">
      <c r="A1" s="10"/>
      <c r="B1" s="10"/>
      <c r="C1" s="10"/>
      <c r="D1" s="10"/>
      <c r="E1" s="10"/>
      <c r="F1" s="10"/>
      <c r="G1" s="10"/>
      <c r="H1" s="10"/>
      <c r="I1" s="10"/>
      <c r="J1" s="10"/>
      <c r="K1" s="10"/>
      <c r="L1" s="10"/>
      <c r="M1" s="10"/>
      <c r="N1" s="14" t="s">
        <v>436</v>
      </c>
    </row>
    <row r="2" ht="45" customHeight="1" spans="1:14">
      <c r="A2" s="11" t="s">
        <v>437</v>
      </c>
      <c r="B2" s="11"/>
      <c r="C2" s="11"/>
      <c r="D2" s="11"/>
      <c r="E2" s="11"/>
      <c r="F2" s="11"/>
      <c r="G2" s="11"/>
      <c r="H2" s="11"/>
      <c r="I2" s="11"/>
      <c r="J2" s="11"/>
      <c r="K2" s="11"/>
      <c r="L2" s="11"/>
      <c r="M2" s="11"/>
      <c r="N2" s="11"/>
    </row>
    <row r="3" ht="22.5" customHeight="1" spans="1:14">
      <c r="A3" s="10" t="str">
        <f>"单位名称："&amp;"永仁县宜就中心小学"</f>
        <v>单位名称：永仁县宜就中心小学</v>
      </c>
      <c r="B3" s="10"/>
      <c r="C3" s="10"/>
      <c r="D3" s="10"/>
      <c r="E3" s="10"/>
      <c r="F3" s="10"/>
      <c r="G3" s="10"/>
      <c r="H3" s="10"/>
      <c r="I3" s="10"/>
      <c r="J3" s="10"/>
      <c r="K3" s="10"/>
      <c r="L3" s="10"/>
      <c r="M3" s="10"/>
      <c r="N3" s="14" t="s">
        <v>54</v>
      </c>
    </row>
    <row r="4" ht="22.5" customHeight="1" spans="1:14">
      <c r="A4" s="5" t="s">
        <v>438</v>
      </c>
      <c r="B4" s="5" t="s">
        <v>202</v>
      </c>
      <c r="C4" s="5"/>
      <c r="D4" s="5"/>
      <c r="E4" s="5" t="s">
        <v>439</v>
      </c>
      <c r="F4" s="5"/>
      <c r="G4" s="5"/>
      <c r="H4" s="5"/>
      <c r="I4" s="5"/>
      <c r="J4" s="5"/>
      <c r="K4" s="5"/>
      <c r="L4" s="5"/>
      <c r="M4" s="5"/>
      <c r="N4" s="5"/>
    </row>
    <row r="5" ht="22.5" customHeight="1" spans="1:14">
      <c r="A5" s="5"/>
      <c r="B5" s="5" t="s">
        <v>57</v>
      </c>
      <c r="C5" s="5" t="s">
        <v>60</v>
      </c>
      <c r="D5" s="5" t="s">
        <v>420</v>
      </c>
      <c r="E5" s="5" t="s">
        <v>440</v>
      </c>
      <c r="F5" s="5" t="s">
        <v>441</v>
      </c>
      <c r="G5" s="5" t="s">
        <v>442</v>
      </c>
      <c r="H5" s="5" t="s">
        <v>443</v>
      </c>
      <c r="I5" s="5" t="s">
        <v>444</v>
      </c>
      <c r="J5" s="5" t="s">
        <v>445</v>
      </c>
      <c r="K5" s="5" t="s">
        <v>446</v>
      </c>
      <c r="L5" s="5" t="s">
        <v>447</v>
      </c>
      <c r="M5" s="5" t="s">
        <v>448</v>
      </c>
      <c r="N5" s="5" t="s">
        <v>449</v>
      </c>
    </row>
    <row r="6" ht="22.5" customHeight="1" spans="1:14">
      <c r="A6" s="24">
        <v>1</v>
      </c>
      <c r="B6" s="24">
        <v>2</v>
      </c>
      <c r="C6" s="24">
        <v>3</v>
      </c>
      <c r="D6" s="25">
        <v>4</v>
      </c>
      <c r="E6" s="24">
        <v>5</v>
      </c>
      <c r="F6" s="24">
        <v>6</v>
      </c>
      <c r="G6" s="25">
        <v>7</v>
      </c>
      <c r="H6" s="24">
        <v>8</v>
      </c>
      <c r="I6" s="24">
        <v>9</v>
      </c>
      <c r="J6" s="25">
        <v>10</v>
      </c>
      <c r="K6" s="24">
        <v>11</v>
      </c>
      <c r="L6" s="24">
        <v>12</v>
      </c>
      <c r="M6" s="25">
        <v>13</v>
      </c>
      <c r="N6" s="24">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57</v>
      </c>
      <c r="B9" s="8"/>
      <c r="C9" s="8"/>
      <c r="D9" s="8"/>
      <c r="E9" s="8"/>
      <c r="F9" s="8"/>
      <c r="G9" s="8"/>
      <c r="H9" s="8"/>
      <c r="I9" s="8"/>
      <c r="J9" s="8"/>
      <c r="K9" s="8"/>
      <c r="L9" s="8"/>
      <c r="M9" s="8"/>
      <c r="N9" s="8"/>
    </row>
  </sheetData>
  <mergeCells count="5">
    <mergeCell ref="A2:N2"/>
    <mergeCell ref="A3:H3"/>
    <mergeCell ref="B4:D4"/>
    <mergeCell ref="E4:N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8"/>
  <sheetViews>
    <sheetView showZeros="0" workbookViewId="0">
      <selection activeCell="A1" sqref="A1"/>
    </sheetView>
  </sheetViews>
  <sheetFormatPr defaultColWidth="10.7083333333333" defaultRowHeight="12" customHeight="1" outlineLevelRow="7"/>
  <cols>
    <col min="1" max="1" width="69.2833333333333" customWidth="1"/>
    <col min="2" max="2" width="41.1416666666667" customWidth="1"/>
    <col min="3" max="3" width="69.2833333333333" customWidth="1"/>
    <col min="4" max="5" width="27.575" customWidth="1"/>
    <col min="6" max="6" width="55" customWidth="1"/>
    <col min="7" max="7" width="10.2833333333333" customWidth="1"/>
    <col min="8" max="8" width="18.7083333333333" customWidth="1"/>
    <col min="9" max="9" width="9.85" customWidth="1"/>
    <col min="10" max="10" width="16.85" customWidth="1"/>
    <col min="11" max="11" width="53" customWidth="1"/>
  </cols>
  <sheetData>
    <row r="1" ht="15.75" customHeight="1" spans="1:11">
      <c r="A1" s="19"/>
      <c r="B1" s="19"/>
      <c r="C1" s="19"/>
      <c r="D1" s="19"/>
      <c r="E1" s="19"/>
      <c r="F1" s="19"/>
      <c r="G1" s="19"/>
      <c r="H1" s="19"/>
      <c r="I1" s="19"/>
      <c r="J1" s="19"/>
      <c r="K1" s="23" t="s">
        <v>450</v>
      </c>
    </row>
    <row r="2" ht="45" customHeight="1" spans="1:11">
      <c r="A2" s="20" t="s">
        <v>451</v>
      </c>
      <c r="B2" s="20"/>
      <c r="C2" s="20"/>
      <c r="D2" s="20"/>
      <c r="E2" s="20"/>
      <c r="F2" s="20"/>
      <c r="G2" s="20"/>
      <c r="H2" s="20"/>
      <c r="I2" s="20"/>
      <c r="J2" s="20"/>
      <c r="K2" s="20"/>
    </row>
    <row r="3" ht="15.75" customHeight="1" spans="1:11">
      <c r="A3" s="19" t="str">
        <f>"单位名称："&amp;"永仁县宜就中心小学"</f>
        <v>单位名称：永仁县宜就中心小学</v>
      </c>
      <c r="B3" s="19"/>
      <c r="C3" s="19"/>
      <c r="D3" s="19"/>
      <c r="E3" s="19"/>
      <c r="F3" s="19"/>
      <c r="G3" s="19"/>
      <c r="H3" s="19"/>
      <c r="I3" s="19"/>
      <c r="J3" s="19"/>
      <c r="K3" s="19"/>
    </row>
    <row r="4" ht="22.5" customHeight="1" spans="1:11">
      <c r="A4" s="9" t="s">
        <v>452</v>
      </c>
      <c r="B4" s="9" t="s">
        <v>196</v>
      </c>
      <c r="C4" s="9" t="s">
        <v>306</v>
      </c>
      <c r="D4" s="9" t="s">
        <v>307</v>
      </c>
      <c r="E4" s="9" t="s">
        <v>308</v>
      </c>
      <c r="F4" s="9" t="s">
        <v>309</v>
      </c>
      <c r="G4" s="9" t="s">
        <v>310</v>
      </c>
      <c r="H4" s="9" t="s">
        <v>311</v>
      </c>
      <c r="I4" s="9" t="s">
        <v>312</v>
      </c>
      <c r="J4" s="9" t="s">
        <v>313</v>
      </c>
      <c r="K4" s="9" t="s">
        <v>314</v>
      </c>
    </row>
    <row r="5" ht="22.5" customHeight="1" spans="1:11">
      <c r="A5" s="12">
        <v>1</v>
      </c>
      <c r="B5" s="21">
        <v>2</v>
      </c>
      <c r="C5" s="12">
        <v>3</v>
      </c>
      <c r="D5" s="21">
        <v>4</v>
      </c>
      <c r="E5" s="12">
        <v>5</v>
      </c>
      <c r="F5" s="21">
        <v>6</v>
      </c>
      <c r="G5" s="12">
        <v>7</v>
      </c>
      <c r="H5" s="21">
        <v>8</v>
      </c>
      <c r="I5" s="12">
        <v>9</v>
      </c>
      <c r="J5" s="21">
        <v>10</v>
      </c>
      <c r="K5" s="21">
        <v>11</v>
      </c>
    </row>
    <row r="6" ht="22.5" customHeight="1" spans="1:11">
      <c r="A6" s="22"/>
      <c r="B6" s="22"/>
      <c r="C6" s="22"/>
      <c r="D6" s="22"/>
      <c r="E6" s="22"/>
      <c r="F6" s="22"/>
      <c r="G6" s="22"/>
      <c r="H6" s="22"/>
      <c r="I6" s="22"/>
      <c r="J6" s="22"/>
      <c r="K6" s="22"/>
    </row>
    <row r="7" ht="22.5" customHeight="1" spans="1:11">
      <c r="A7" s="22"/>
      <c r="B7" s="22"/>
      <c r="C7" s="22"/>
      <c r="D7" s="22"/>
      <c r="E7" s="22"/>
      <c r="F7" s="22"/>
      <c r="G7" s="22"/>
      <c r="H7" s="22"/>
      <c r="I7" s="22"/>
      <c r="J7" s="22"/>
      <c r="K7" s="22"/>
    </row>
    <row r="8" ht="22.5" customHeight="1" spans="1:11">
      <c r="A8" s="22"/>
      <c r="B8" s="22"/>
      <c r="C8" s="22"/>
      <c r="D8" s="22"/>
      <c r="E8" s="22"/>
      <c r="F8" s="22"/>
      <c r="G8" s="22"/>
      <c r="H8" s="22"/>
      <c r="I8" s="22"/>
      <c r="J8" s="22"/>
      <c r="K8" s="22"/>
    </row>
  </sheetData>
  <mergeCells count="1">
    <mergeCell ref="A2:K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1" sqref="A1"/>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5"/>
      <c r="B1" s="15"/>
      <c r="C1" s="15"/>
      <c r="D1" s="15"/>
      <c r="E1" s="15"/>
      <c r="F1" s="15"/>
      <c r="G1" s="15"/>
      <c r="H1" s="14" t="s">
        <v>453</v>
      </c>
    </row>
    <row r="2" ht="45" customHeight="1" spans="1:8">
      <c r="A2" s="11" t="s">
        <v>454</v>
      </c>
      <c r="B2" s="11"/>
      <c r="C2" s="11"/>
      <c r="D2" s="11"/>
      <c r="E2" s="11"/>
      <c r="F2" s="11"/>
      <c r="G2" s="11"/>
      <c r="H2" s="11"/>
    </row>
    <row r="3" ht="13.5" customHeight="1" spans="1:8">
      <c r="A3" s="10" t="str">
        <f>"单位名称："&amp;"永仁县宜就中心小学"</f>
        <v>单位名称：永仁县宜就中心小学</v>
      </c>
      <c r="B3" s="10"/>
      <c r="C3" s="10"/>
      <c r="D3" s="15"/>
      <c r="E3" s="15"/>
      <c r="F3" s="15"/>
      <c r="G3" s="15"/>
      <c r="H3" s="14" t="s">
        <v>54</v>
      </c>
    </row>
    <row r="4" ht="18" customHeight="1" spans="1:8">
      <c r="A4" s="5" t="s">
        <v>407</v>
      </c>
      <c r="B4" s="5" t="s">
        <v>455</v>
      </c>
      <c r="C4" s="5" t="s">
        <v>456</v>
      </c>
      <c r="D4" s="5" t="s">
        <v>457</v>
      </c>
      <c r="E4" s="5" t="s">
        <v>414</v>
      </c>
      <c r="F4" s="5" t="s">
        <v>458</v>
      </c>
      <c r="G4" s="5"/>
      <c r="H4" s="5"/>
    </row>
    <row r="5" ht="18" customHeight="1" spans="1:8">
      <c r="A5" s="5"/>
      <c r="B5" s="5"/>
      <c r="C5" s="5"/>
      <c r="D5" s="5"/>
      <c r="E5" s="5"/>
      <c r="F5" s="5" t="s">
        <v>415</v>
      </c>
      <c r="G5" s="5" t="s">
        <v>459</v>
      </c>
      <c r="H5" s="5" t="s">
        <v>460</v>
      </c>
    </row>
    <row r="6" ht="21" customHeight="1" spans="1:8">
      <c r="A6" s="16">
        <v>1</v>
      </c>
      <c r="B6" s="16">
        <v>2</v>
      </c>
      <c r="C6" s="16">
        <v>3</v>
      </c>
      <c r="D6" s="16">
        <v>4</v>
      </c>
      <c r="E6" s="16">
        <v>5</v>
      </c>
      <c r="F6" s="16">
        <v>6</v>
      </c>
      <c r="G6" s="16">
        <v>7</v>
      </c>
      <c r="H6" s="16">
        <v>8</v>
      </c>
    </row>
    <row r="7" ht="23.25" customHeight="1" spans="1:8">
      <c r="A7" s="7"/>
      <c r="B7" s="7"/>
      <c r="C7" s="7"/>
      <c r="D7" s="7"/>
      <c r="E7" s="17"/>
      <c r="F7" s="17"/>
      <c r="G7" s="17"/>
      <c r="H7" s="17"/>
    </row>
    <row r="8" ht="23.25" customHeight="1" spans="1:8">
      <c r="A8" s="7" t="s">
        <v>461</v>
      </c>
      <c r="B8" s="7"/>
      <c r="C8" s="7"/>
      <c r="D8" s="7"/>
      <c r="E8" s="17"/>
      <c r="F8" s="17"/>
      <c r="G8" s="17"/>
      <c r="H8" s="17"/>
    </row>
    <row r="9" ht="23.25" customHeight="1" spans="1:8">
      <c r="A9" s="9" t="s">
        <v>57</v>
      </c>
      <c r="B9" s="9"/>
      <c r="C9" s="9"/>
      <c r="D9" s="9"/>
      <c r="E9" s="9"/>
      <c r="F9" s="8"/>
      <c r="G9" s="18"/>
      <c r="H9" s="18"/>
    </row>
  </sheetData>
  <mergeCells count="9">
    <mergeCell ref="A2:H2"/>
    <mergeCell ref="A3:C3"/>
    <mergeCell ref="F4:H4"/>
    <mergeCell ref="A9:E9"/>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9"/>
  <sheetViews>
    <sheetView showZeros="0" workbookViewId="0">
      <selection activeCell="A1" sqref="A1"/>
    </sheetView>
  </sheetViews>
  <sheetFormatPr defaultColWidth="10.7083333333333" defaultRowHeight="14.25" customHeight="1"/>
  <cols>
    <col min="1" max="11" width="17.575" customWidth="1"/>
  </cols>
  <sheetData>
    <row r="1" ht="15.75" customHeight="1" spans="1:11">
      <c r="A1" s="10"/>
      <c r="B1" s="10"/>
      <c r="C1" s="10"/>
      <c r="D1" s="10"/>
      <c r="E1" s="10"/>
      <c r="F1" s="10"/>
      <c r="G1" s="10"/>
      <c r="H1" s="10"/>
      <c r="I1" s="10"/>
      <c r="J1" s="10"/>
      <c r="K1" s="14" t="s">
        <v>462</v>
      </c>
    </row>
    <row r="2" ht="46.15" customHeight="1" spans="1:11">
      <c r="A2" s="11" t="s">
        <v>463</v>
      </c>
      <c r="B2" s="11"/>
      <c r="C2" s="11"/>
      <c r="D2" s="11"/>
      <c r="E2" s="11"/>
      <c r="F2" s="11"/>
      <c r="G2" s="11"/>
      <c r="H2" s="11"/>
      <c r="I2" s="11"/>
      <c r="J2" s="11"/>
      <c r="K2" s="11"/>
    </row>
    <row r="3" ht="22.5" customHeight="1" spans="1:11">
      <c r="A3" s="10" t="str">
        <f>"单位名称："&amp;"永仁县宜就中心小学"</f>
        <v>单位名称：永仁县宜就中心小学</v>
      </c>
      <c r="B3" s="10"/>
      <c r="C3" s="10"/>
      <c r="D3" s="10"/>
      <c r="E3" s="10"/>
      <c r="F3" s="10"/>
      <c r="G3" s="10"/>
      <c r="H3" s="10"/>
      <c r="I3" s="10"/>
      <c r="J3" s="10"/>
      <c r="K3" s="14" t="s">
        <v>2</v>
      </c>
    </row>
    <row r="4" ht="22.5" customHeight="1" spans="1:11">
      <c r="A4" s="5" t="s">
        <v>270</v>
      </c>
      <c r="B4" s="5" t="s">
        <v>197</v>
      </c>
      <c r="C4" s="5" t="s">
        <v>195</v>
      </c>
      <c r="D4" s="5" t="s">
        <v>198</v>
      </c>
      <c r="E4" s="5" t="s">
        <v>199</v>
      </c>
      <c r="F4" s="5" t="s">
        <v>271</v>
      </c>
      <c r="G4" s="5" t="s">
        <v>272</v>
      </c>
      <c r="H4" s="5" t="s">
        <v>57</v>
      </c>
      <c r="I4" s="5" t="s">
        <v>464</v>
      </c>
      <c r="J4" s="5"/>
      <c r="K4" s="5"/>
    </row>
    <row r="5" ht="22.5" customHeight="1" spans="1:11">
      <c r="A5" s="5"/>
      <c r="B5" s="5"/>
      <c r="C5" s="5"/>
      <c r="D5" s="5"/>
      <c r="E5" s="5"/>
      <c r="F5" s="5"/>
      <c r="G5" s="5"/>
      <c r="H5" s="5" t="s">
        <v>59</v>
      </c>
      <c r="I5" s="5" t="s">
        <v>60</v>
      </c>
      <c r="J5" s="5" t="s">
        <v>61</v>
      </c>
      <c r="K5" s="5" t="s">
        <v>62</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461</v>
      </c>
      <c r="B8" s="7" t="s">
        <v>461</v>
      </c>
      <c r="C8" s="7" t="s">
        <v>461</v>
      </c>
      <c r="D8" s="7"/>
      <c r="E8" s="7"/>
      <c r="F8" s="7"/>
      <c r="G8" s="7"/>
      <c r="H8" s="8"/>
      <c r="I8" s="8"/>
      <c r="J8" s="8"/>
      <c r="K8" s="8"/>
    </row>
    <row r="9" ht="22.5" customHeight="1" spans="1:11">
      <c r="A9" s="9" t="s">
        <v>57</v>
      </c>
      <c r="B9" s="9"/>
      <c r="C9" s="9"/>
      <c r="D9" s="9"/>
      <c r="E9" s="9"/>
      <c r="F9" s="9"/>
      <c r="G9" s="9"/>
      <c r="H9" s="8"/>
      <c r="I9" s="8"/>
      <c r="J9" s="8"/>
      <c r="K9" s="8"/>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5"/>
  <sheetViews>
    <sheetView showGridLines="0" showZeros="0" workbookViewId="0">
      <selection activeCell="A1" sqref="A1"/>
    </sheetView>
  </sheetViews>
  <sheetFormatPr defaultColWidth="10" defaultRowHeight="12.75" customHeight="1" outlineLevelCol="6"/>
  <cols>
    <col min="1" max="1" width="49" customWidth="1"/>
    <col min="2" max="2" width="19.1416666666667" customWidth="1"/>
    <col min="3" max="3" width="64.2833333333333" customWidth="1"/>
    <col min="4" max="4" width="8.70833333333333" customWidth="1"/>
    <col min="5" max="7" width="20.575" customWidth="1"/>
  </cols>
  <sheetData>
    <row r="1" ht="15" customHeight="1" spans="1:7">
      <c r="A1" s="1"/>
      <c r="B1" s="1"/>
      <c r="C1" s="1"/>
      <c r="D1" s="1"/>
      <c r="E1" s="1"/>
      <c r="F1" s="1"/>
      <c r="G1" s="2" t="s">
        <v>465</v>
      </c>
    </row>
    <row r="2" ht="45" customHeight="1" spans="1:7">
      <c r="A2" s="3" t="s">
        <v>466</v>
      </c>
      <c r="B2" s="3"/>
      <c r="C2" s="3"/>
      <c r="D2" s="3"/>
      <c r="E2" s="3"/>
      <c r="F2" s="3"/>
      <c r="G2" s="3"/>
    </row>
    <row r="3" ht="15" customHeight="1" spans="1:7">
      <c r="A3" s="4" t="str">
        <f>"单位名称："&amp;"永仁县宜就中心小学"</f>
        <v>单位名称：永仁县宜就中心小学</v>
      </c>
      <c r="B3" s="4"/>
      <c r="C3" s="1"/>
      <c r="D3" s="1"/>
      <c r="E3" s="1"/>
      <c r="F3" s="1"/>
      <c r="G3" s="2" t="s">
        <v>54</v>
      </c>
    </row>
    <row r="4" ht="45" customHeight="1" spans="1:7">
      <c r="A4" s="5" t="s">
        <v>195</v>
      </c>
      <c r="B4" s="5" t="s">
        <v>270</v>
      </c>
      <c r="C4" s="5" t="s">
        <v>197</v>
      </c>
      <c r="D4" s="5" t="s">
        <v>467</v>
      </c>
      <c r="E4" s="5" t="s">
        <v>60</v>
      </c>
      <c r="F4" s="5"/>
      <c r="G4" s="5"/>
    </row>
    <row r="5" ht="45" customHeight="1" spans="1:7">
      <c r="A5" s="5"/>
      <c r="B5" s="5"/>
      <c r="C5" s="5"/>
      <c r="D5" s="5"/>
      <c r="E5" s="5" t="s">
        <v>468</v>
      </c>
      <c r="F5" s="5" t="s">
        <v>469</v>
      </c>
      <c r="G5" s="5" t="s">
        <v>470</v>
      </c>
    </row>
    <row r="6" ht="15" customHeight="1" spans="1:7">
      <c r="A6" s="6">
        <v>1</v>
      </c>
      <c r="B6" s="6">
        <v>2</v>
      </c>
      <c r="C6" s="6">
        <v>3</v>
      </c>
      <c r="D6" s="6">
        <v>4</v>
      </c>
      <c r="E6" s="6">
        <v>5</v>
      </c>
      <c r="F6" s="6">
        <v>6</v>
      </c>
      <c r="G6" s="6">
        <v>7</v>
      </c>
    </row>
    <row r="7" ht="22.5" customHeight="1" spans="1:7">
      <c r="A7" s="7" t="s">
        <v>71</v>
      </c>
      <c r="B7" s="7"/>
      <c r="C7" s="7"/>
      <c r="D7" s="7"/>
      <c r="E7" s="8">
        <v>216682.6</v>
      </c>
      <c r="F7" s="8"/>
      <c r="G7" s="8"/>
    </row>
    <row r="8" ht="22.5" customHeight="1" spans="1:7">
      <c r="A8" s="7"/>
      <c r="B8" s="7" t="s">
        <v>276</v>
      </c>
      <c r="C8" s="7" t="s">
        <v>283</v>
      </c>
      <c r="D8" s="7" t="s">
        <v>471</v>
      </c>
      <c r="E8" s="8">
        <v>130800</v>
      </c>
      <c r="F8" s="8"/>
      <c r="G8" s="8"/>
    </row>
    <row r="9" ht="22.5" customHeight="1" spans="1:7">
      <c r="A9" s="7"/>
      <c r="B9" s="7" t="s">
        <v>276</v>
      </c>
      <c r="C9" s="7" t="s">
        <v>297</v>
      </c>
      <c r="D9" s="7" t="s">
        <v>471</v>
      </c>
      <c r="E9" s="8">
        <v>675</v>
      </c>
      <c r="F9" s="8"/>
      <c r="G9" s="8"/>
    </row>
    <row r="10" ht="22.5" customHeight="1" spans="1:7">
      <c r="A10" s="7"/>
      <c r="B10" s="7" t="s">
        <v>276</v>
      </c>
      <c r="C10" s="7" t="s">
        <v>301</v>
      </c>
      <c r="D10" s="7" t="s">
        <v>471</v>
      </c>
      <c r="E10" s="8">
        <v>1300</v>
      </c>
      <c r="F10" s="8"/>
      <c r="G10" s="8"/>
    </row>
    <row r="11" ht="22.5" customHeight="1" spans="1:7">
      <c r="A11" s="7"/>
      <c r="B11" s="7" t="s">
        <v>276</v>
      </c>
      <c r="C11" s="7" t="s">
        <v>299</v>
      </c>
      <c r="D11" s="7" t="s">
        <v>471</v>
      </c>
      <c r="E11" s="8">
        <v>5814</v>
      </c>
      <c r="F11" s="8"/>
      <c r="G11" s="8"/>
    </row>
    <row r="12" ht="22.5" customHeight="1" spans="1:7">
      <c r="A12" s="7"/>
      <c r="B12" s="7" t="s">
        <v>276</v>
      </c>
      <c r="C12" s="7" t="s">
        <v>275</v>
      </c>
      <c r="D12" s="7" t="s">
        <v>471</v>
      </c>
      <c r="E12" s="8">
        <v>25840</v>
      </c>
      <c r="F12" s="8"/>
      <c r="G12" s="8"/>
    </row>
    <row r="13" ht="22.5" customHeight="1" spans="1:7">
      <c r="A13" s="7"/>
      <c r="B13" s="7" t="s">
        <v>276</v>
      </c>
      <c r="C13" s="7" t="s">
        <v>278</v>
      </c>
      <c r="D13" s="7" t="s">
        <v>471</v>
      </c>
      <c r="E13" s="8">
        <v>13953.6</v>
      </c>
      <c r="F13" s="8"/>
      <c r="G13" s="8"/>
    </row>
    <row r="14" ht="22.5" customHeight="1" spans="1:7">
      <c r="A14" s="7"/>
      <c r="B14" s="7" t="s">
        <v>276</v>
      </c>
      <c r="C14" s="7" t="s">
        <v>293</v>
      </c>
      <c r="D14" s="7" t="s">
        <v>471</v>
      </c>
      <c r="E14" s="8">
        <v>38300</v>
      </c>
      <c r="F14" s="8"/>
      <c r="G14" s="8"/>
    </row>
    <row r="15" ht="22.5" customHeight="1" spans="1:7">
      <c r="A15" s="9" t="s">
        <v>57</v>
      </c>
      <c r="B15" s="9"/>
      <c r="C15" s="9"/>
      <c r="D15" s="9"/>
      <c r="E15" s="8">
        <v>216682.6</v>
      </c>
      <c r="F15" s="8"/>
      <c r="G15" s="8"/>
    </row>
  </sheetData>
  <mergeCells count="8">
    <mergeCell ref="A2:G2"/>
    <mergeCell ref="A3:B3"/>
    <mergeCell ref="E4:G4"/>
    <mergeCell ref="A15:D15"/>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1" sqref="A1"/>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57"/>
      <c r="B1" s="57"/>
      <c r="C1" s="57"/>
      <c r="D1" s="57"/>
      <c r="E1" s="57"/>
      <c r="F1" s="57"/>
      <c r="G1" s="57"/>
      <c r="H1" s="57"/>
      <c r="I1" s="57"/>
      <c r="J1" s="57"/>
      <c r="K1" s="57"/>
      <c r="L1" s="57"/>
      <c r="M1" s="57"/>
      <c r="N1" s="57"/>
      <c r="O1" s="57"/>
      <c r="P1" s="57"/>
      <c r="Q1" s="57"/>
      <c r="R1" s="57"/>
      <c r="S1" s="57"/>
      <c r="T1" s="23" t="s">
        <v>53</v>
      </c>
    </row>
    <row r="2" ht="30.75" customHeight="1" spans="1:20">
      <c r="A2" s="20" t="str">
        <f>"2025"&amp;"年部门收入预算表"</f>
        <v>2025年部门收入预算表</v>
      </c>
      <c r="B2" s="20"/>
      <c r="C2" s="20"/>
      <c r="D2" s="20"/>
      <c r="E2" s="20"/>
      <c r="F2" s="20"/>
      <c r="G2" s="20"/>
      <c r="H2" s="20"/>
      <c r="I2" s="20"/>
      <c r="J2" s="20"/>
      <c r="K2" s="20"/>
      <c r="L2" s="20"/>
      <c r="M2" s="20"/>
      <c r="N2" s="20"/>
      <c r="O2" s="20"/>
      <c r="P2" s="20"/>
      <c r="Q2" s="20"/>
      <c r="R2" s="20"/>
      <c r="S2" s="20"/>
      <c r="T2" s="20"/>
    </row>
    <row r="3" customHeight="1" spans="1:20">
      <c r="A3" s="19" t="str">
        <f>"单位名称："&amp;"永仁县宜就中心小学"</f>
        <v>单位名称：永仁县宜就中心小学</v>
      </c>
      <c r="B3" s="19"/>
      <c r="C3" s="23" t="s">
        <v>54</v>
      </c>
      <c r="D3" s="23"/>
      <c r="E3" s="23"/>
      <c r="F3" s="23"/>
      <c r="G3" s="23"/>
      <c r="H3" s="23"/>
      <c r="I3" s="23"/>
      <c r="J3" s="23"/>
      <c r="K3" s="23"/>
      <c r="L3" s="23"/>
      <c r="M3" s="23"/>
      <c r="N3" s="23"/>
      <c r="O3" s="23"/>
      <c r="P3" s="23"/>
      <c r="Q3" s="23"/>
      <c r="R3" s="23"/>
      <c r="S3" s="23"/>
      <c r="T3" s="23"/>
    </row>
    <row r="4" customHeight="1" spans="1:20">
      <c r="A4" s="9" t="s">
        <v>55</v>
      </c>
      <c r="B4" s="9" t="s">
        <v>56</v>
      </c>
      <c r="C4" s="9" t="s">
        <v>57</v>
      </c>
      <c r="D4" s="9" t="s">
        <v>58</v>
      </c>
      <c r="E4" s="9"/>
      <c r="F4" s="9"/>
      <c r="G4" s="9"/>
      <c r="H4" s="9"/>
      <c r="I4" s="9"/>
      <c r="J4" s="9"/>
      <c r="K4" s="9"/>
      <c r="L4" s="9"/>
      <c r="M4" s="9"/>
      <c r="N4" s="9"/>
      <c r="O4" s="9" t="s">
        <v>49</v>
      </c>
      <c r="P4" s="9"/>
      <c r="Q4" s="9"/>
      <c r="R4" s="9"/>
      <c r="S4" s="9"/>
      <c r="T4" s="9"/>
    </row>
    <row r="5"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51">
        <v>1</v>
      </c>
      <c r="B7" s="51">
        <v>2</v>
      </c>
      <c r="C7" s="51">
        <v>3</v>
      </c>
      <c r="D7" s="51">
        <v>4</v>
      </c>
      <c r="E7" s="51">
        <v>5</v>
      </c>
      <c r="F7" s="51">
        <v>6</v>
      </c>
      <c r="G7" s="51">
        <v>7</v>
      </c>
      <c r="H7" s="51">
        <v>8</v>
      </c>
      <c r="I7" s="51">
        <v>9</v>
      </c>
      <c r="J7" s="51">
        <v>10</v>
      </c>
      <c r="K7" s="51">
        <v>11</v>
      </c>
      <c r="L7" s="51">
        <v>12</v>
      </c>
      <c r="M7" s="51">
        <v>13</v>
      </c>
      <c r="N7" s="51">
        <v>14</v>
      </c>
      <c r="O7" s="51">
        <v>15</v>
      </c>
      <c r="P7" s="51">
        <v>16</v>
      </c>
      <c r="Q7" s="51">
        <v>17</v>
      </c>
      <c r="R7" s="51">
        <v>18</v>
      </c>
      <c r="S7" s="51">
        <v>19</v>
      </c>
      <c r="T7" s="51">
        <v>20</v>
      </c>
    </row>
    <row r="8" ht="31.6" customHeight="1" spans="1:20">
      <c r="A8" s="7" t="s">
        <v>70</v>
      </c>
      <c r="B8" s="7" t="s">
        <v>71</v>
      </c>
      <c r="C8" s="8">
        <v>14464084.3</v>
      </c>
      <c r="D8" s="8">
        <v>14464084.3</v>
      </c>
      <c r="E8" s="8">
        <v>14464084.3</v>
      </c>
      <c r="F8" s="8"/>
      <c r="G8" s="8"/>
      <c r="H8" s="8"/>
      <c r="I8" s="8"/>
      <c r="J8" s="8"/>
      <c r="K8" s="8"/>
      <c r="L8" s="8"/>
      <c r="M8" s="8"/>
      <c r="N8" s="8"/>
      <c r="O8" s="8"/>
      <c r="P8" s="8"/>
      <c r="Q8" s="8"/>
      <c r="R8" s="8"/>
      <c r="S8" s="8"/>
      <c r="T8" s="8"/>
    </row>
    <row r="9" ht="31.6" customHeight="1" spans="1:20">
      <c r="A9" s="76" t="s">
        <v>57</v>
      </c>
      <c r="B9" s="76"/>
      <c r="C9" s="8">
        <v>14464084.3</v>
      </c>
      <c r="D9" s="8">
        <v>14464084.3</v>
      </c>
      <c r="E9" s="8">
        <v>14464084.3</v>
      </c>
      <c r="F9" s="8"/>
      <c r="G9" s="8"/>
      <c r="H9" s="8"/>
      <c r="I9" s="8"/>
      <c r="J9" s="8"/>
      <c r="K9" s="8"/>
      <c r="L9" s="8"/>
      <c r="M9" s="8"/>
      <c r="N9" s="8"/>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8"/>
  <sheetViews>
    <sheetView showZeros="0" topLeftCell="A10" workbookViewId="0">
      <selection activeCell="A1" sqref="A1"/>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60"/>
      <c r="B1" s="60"/>
      <c r="C1" s="60"/>
      <c r="D1" s="60"/>
      <c r="E1" s="60"/>
      <c r="F1" s="60"/>
      <c r="G1" s="60"/>
      <c r="H1" s="60"/>
      <c r="I1" s="60"/>
      <c r="J1" s="60"/>
      <c r="K1" s="60"/>
      <c r="L1" s="60"/>
      <c r="M1" s="60"/>
      <c r="N1" s="60"/>
      <c r="O1" s="2" t="s">
        <v>72</v>
      </c>
    </row>
    <row r="2" ht="30.75" customHeight="1" spans="1:15">
      <c r="A2" s="11" t="str">
        <f>"2025"&amp;"年部门支出预算表"</f>
        <v>2025年部门支出预算表</v>
      </c>
      <c r="B2" s="11"/>
      <c r="C2" s="11"/>
      <c r="D2" s="11"/>
      <c r="E2" s="11"/>
      <c r="F2" s="11"/>
      <c r="G2" s="11"/>
      <c r="H2" s="11"/>
      <c r="I2" s="11"/>
      <c r="J2" s="11"/>
      <c r="K2" s="11"/>
      <c r="L2" s="11"/>
      <c r="M2" s="11"/>
      <c r="N2" s="11"/>
      <c r="O2" s="11"/>
    </row>
    <row r="3" customHeight="1" spans="1:15">
      <c r="A3" s="4" t="str">
        <f>"单位名称："&amp;"永仁县宜就中心小学"</f>
        <v>单位名称：永仁县宜就中心小学</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71" t="s">
        <v>83</v>
      </c>
      <c r="B6" s="71" t="s">
        <v>84</v>
      </c>
      <c r="C6" s="71" t="s">
        <v>85</v>
      </c>
      <c r="D6" s="72" t="s">
        <v>86</v>
      </c>
      <c r="E6" s="72" t="s">
        <v>87</v>
      </c>
      <c r="F6" s="72" t="s">
        <v>88</v>
      </c>
      <c r="G6" s="72" t="s">
        <v>89</v>
      </c>
      <c r="H6" s="72" t="s">
        <v>90</v>
      </c>
      <c r="I6" s="72" t="s">
        <v>91</v>
      </c>
      <c r="J6" s="72" t="s">
        <v>92</v>
      </c>
      <c r="K6" s="72" t="s">
        <v>93</v>
      </c>
      <c r="L6" s="72" t="s">
        <v>94</v>
      </c>
      <c r="M6" s="72" t="s">
        <v>95</v>
      </c>
      <c r="N6" s="71" t="s">
        <v>96</v>
      </c>
      <c r="O6" s="77">
        <v>15</v>
      </c>
    </row>
    <row r="7" ht="24" customHeight="1" spans="1:15">
      <c r="A7" s="7" t="s">
        <v>97</v>
      </c>
      <c r="B7" s="73" t="s">
        <v>98</v>
      </c>
      <c r="C7" s="8">
        <v>9145486.55</v>
      </c>
      <c r="D7" s="8">
        <v>9145486.55</v>
      </c>
      <c r="E7" s="8">
        <v>8928803.95</v>
      </c>
      <c r="F7" s="8">
        <v>216682.6</v>
      </c>
      <c r="G7" s="8"/>
      <c r="H7" s="8"/>
      <c r="I7" s="8"/>
      <c r="J7" s="8"/>
      <c r="K7" s="8"/>
      <c r="L7" s="8"/>
      <c r="M7" s="8"/>
      <c r="N7" s="8"/>
      <c r="O7" s="8"/>
    </row>
    <row r="8" ht="24" customHeight="1" spans="1:15">
      <c r="A8" s="58" t="s">
        <v>99</v>
      </c>
      <c r="B8" s="74" t="s">
        <v>100</v>
      </c>
      <c r="C8" s="8">
        <v>9144186.55</v>
      </c>
      <c r="D8" s="8">
        <v>9144186.55</v>
      </c>
      <c r="E8" s="8">
        <v>8928803.95</v>
      </c>
      <c r="F8" s="8">
        <v>215382.6</v>
      </c>
      <c r="G8" s="8"/>
      <c r="H8" s="8"/>
      <c r="I8" s="8"/>
      <c r="J8" s="8"/>
      <c r="K8" s="8"/>
      <c r="L8" s="8"/>
      <c r="M8" s="8"/>
      <c r="N8" s="8"/>
      <c r="O8" s="8"/>
    </row>
    <row r="9" ht="24" customHeight="1" spans="1:15">
      <c r="A9" s="59" t="s">
        <v>101</v>
      </c>
      <c r="B9" s="75" t="s">
        <v>102</v>
      </c>
      <c r="C9" s="8">
        <v>131475</v>
      </c>
      <c r="D9" s="8">
        <v>131475</v>
      </c>
      <c r="E9" s="8"/>
      <c r="F9" s="8">
        <v>131475</v>
      </c>
      <c r="G9" s="8"/>
      <c r="H9" s="8"/>
      <c r="I9" s="8"/>
      <c r="J9" s="8"/>
      <c r="K9" s="8"/>
      <c r="L9" s="8"/>
      <c r="M9" s="8"/>
      <c r="N9" s="8"/>
      <c r="O9" s="8"/>
    </row>
    <row r="10" ht="24" customHeight="1" spans="1:15">
      <c r="A10" s="59" t="s">
        <v>103</v>
      </c>
      <c r="B10" s="75" t="s">
        <v>104</v>
      </c>
      <c r="C10" s="8">
        <v>9012711.55</v>
      </c>
      <c r="D10" s="8">
        <v>9012711.55</v>
      </c>
      <c r="E10" s="8">
        <v>8928803.95</v>
      </c>
      <c r="F10" s="8">
        <v>83907.6</v>
      </c>
      <c r="G10" s="8"/>
      <c r="H10" s="8"/>
      <c r="I10" s="8"/>
      <c r="J10" s="8"/>
      <c r="K10" s="8"/>
      <c r="L10" s="8"/>
      <c r="M10" s="8"/>
      <c r="N10" s="8"/>
      <c r="O10" s="8"/>
    </row>
    <row r="11" ht="24" customHeight="1" spans="1:15">
      <c r="A11" s="58" t="s">
        <v>105</v>
      </c>
      <c r="B11" s="74" t="s">
        <v>106</v>
      </c>
      <c r="C11" s="8">
        <v>1300</v>
      </c>
      <c r="D11" s="8">
        <v>1300</v>
      </c>
      <c r="E11" s="8"/>
      <c r="F11" s="8">
        <v>1300</v>
      </c>
      <c r="G11" s="8"/>
      <c r="H11" s="8"/>
      <c r="I11" s="8"/>
      <c r="J11" s="8"/>
      <c r="K11" s="8"/>
      <c r="L11" s="8"/>
      <c r="M11" s="8"/>
      <c r="N11" s="8"/>
      <c r="O11" s="8"/>
    </row>
    <row r="12" ht="24" customHeight="1" spans="1:15">
      <c r="A12" s="59" t="s">
        <v>107</v>
      </c>
      <c r="B12" s="75" t="s">
        <v>108</v>
      </c>
      <c r="C12" s="8">
        <v>1300</v>
      </c>
      <c r="D12" s="8">
        <v>1300</v>
      </c>
      <c r="E12" s="8"/>
      <c r="F12" s="8">
        <v>1300</v>
      </c>
      <c r="G12" s="8"/>
      <c r="H12" s="8"/>
      <c r="I12" s="8"/>
      <c r="J12" s="8"/>
      <c r="K12" s="8"/>
      <c r="L12" s="8"/>
      <c r="M12" s="8"/>
      <c r="N12" s="8"/>
      <c r="O12" s="8"/>
    </row>
    <row r="13" ht="24" customHeight="1" spans="1:15">
      <c r="A13" s="7" t="s">
        <v>109</v>
      </c>
      <c r="B13" s="73" t="s">
        <v>110</v>
      </c>
      <c r="C13" s="8">
        <v>3468769.07</v>
      </c>
      <c r="D13" s="8">
        <v>3468769.07</v>
      </c>
      <c r="E13" s="8">
        <v>3468769.07</v>
      </c>
      <c r="F13" s="8"/>
      <c r="G13" s="8"/>
      <c r="H13" s="8"/>
      <c r="I13" s="8"/>
      <c r="J13" s="8"/>
      <c r="K13" s="8"/>
      <c r="L13" s="8"/>
      <c r="M13" s="8"/>
      <c r="N13" s="8"/>
      <c r="O13" s="8"/>
    </row>
    <row r="14" ht="24" customHeight="1" spans="1:15">
      <c r="A14" s="58" t="s">
        <v>111</v>
      </c>
      <c r="B14" s="74" t="s">
        <v>112</v>
      </c>
      <c r="C14" s="8">
        <v>3284140.67</v>
      </c>
      <c r="D14" s="8">
        <v>3284140.67</v>
      </c>
      <c r="E14" s="8">
        <v>3284140.67</v>
      </c>
      <c r="F14" s="8"/>
      <c r="G14" s="8"/>
      <c r="H14" s="8"/>
      <c r="I14" s="8"/>
      <c r="J14" s="8"/>
      <c r="K14" s="8"/>
      <c r="L14" s="8"/>
      <c r="M14" s="8"/>
      <c r="N14" s="8"/>
      <c r="O14" s="8"/>
    </row>
    <row r="15" ht="24" customHeight="1" spans="1:15">
      <c r="A15" s="59" t="s">
        <v>113</v>
      </c>
      <c r="B15" s="75" t="s">
        <v>114</v>
      </c>
      <c r="C15" s="8">
        <v>1654306.2</v>
      </c>
      <c r="D15" s="8">
        <v>1654306.2</v>
      </c>
      <c r="E15" s="8">
        <v>1654306.2</v>
      </c>
      <c r="F15" s="8"/>
      <c r="G15" s="8"/>
      <c r="H15" s="8"/>
      <c r="I15" s="8"/>
      <c r="J15" s="8"/>
      <c r="K15" s="8"/>
      <c r="L15" s="8"/>
      <c r="M15" s="8"/>
      <c r="N15" s="8"/>
      <c r="O15" s="8"/>
    </row>
    <row r="16" ht="24" customHeight="1" spans="1:15">
      <c r="A16" s="59" t="s">
        <v>115</v>
      </c>
      <c r="B16" s="75" t="s">
        <v>116</v>
      </c>
      <c r="C16" s="8">
        <v>1315687.53</v>
      </c>
      <c r="D16" s="8">
        <v>1315687.53</v>
      </c>
      <c r="E16" s="8">
        <v>1315687.53</v>
      </c>
      <c r="F16" s="8"/>
      <c r="G16" s="8"/>
      <c r="H16" s="8"/>
      <c r="I16" s="8"/>
      <c r="J16" s="8"/>
      <c r="K16" s="8"/>
      <c r="L16" s="8"/>
      <c r="M16" s="8"/>
      <c r="N16" s="8"/>
      <c r="O16" s="8"/>
    </row>
    <row r="17" ht="24" customHeight="1" spans="1:15">
      <c r="A17" s="59" t="s">
        <v>117</v>
      </c>
      <c r="B17" s="75" t="s">
        <v>118</v>
      </c>
      <c r="C17" s="8">
        <v>314146.94</v>
      </c>
      <c r="D17" s="8">
        <v>314146.94</v>
      </c>
      <c r="E17" s="8">
        <v>314146.94</v>
      </c>
      <c r="F17" s="8"/>
      <c r="G17" s="8"/>
      <c r="H17" s="8"/>
      <c r="I17" s="8"/>
      <c r="J17" s="8"/>
      <c r="K17" s="8"/>
      <c r="L17" s="8"/>
      <c r="M17" s="8"/>
      <c r="N17" s="8"/>
      <c r="O17" s="8"/>
    </row>
    <row r="18" ht="24" customHeight="1" spans="1:15">
      <c r="A18" s="58" t="s">
        <v>119</v>
      </c>
      <c r="B18" s="74" t="s">
        <v>120</v>
      </c>
      <c r="C18" s="8">
        <v>184628.4</v>
      </c>
      <c r="D18" s="8">
        <v>184628.4</v>
      </c>
      <c r="E18" s="8">
        <v>184628.4</v>
      </c>
      <c r="F18" s="8"/>
      <c r="G18" s="8"/>
      <c r="H18" s="8"/>
      <c r="I18" s="8"/>
      <c r="J18" s="8"/>
      <c r="K18" s="8"/>
      <c r="L18" s="8"/>
      <c r="M18" s="8"/>
      <c r="N18" s="8"/>
      <c r="O18" s="8"/>
    </row>
    <row r="19" ht="24" customHeight="1" spans="1:15">
      <c r="A19" s="59" t="s">
        <v>121</v>
      </c>
      <c r="B19" s="75" t="s">
        <v>122</v>
      </c>
      <c r="C19" s="8">
        <v>184628.4</v>
      </c>
      <c r="D19" s="8">
        <v>184628.4</v>
      </c>
      <c r="E19" s="8">
        <v>184628.4</v>
      </c>
      <c r="F19" s="8"/>
      <c r="G19" s="8"/>
      <c r="H19" s="8"/>
      <c r="I19" s="8"/>
      <c r="J19" s="8"/>
      <c r="K19" s="8"/>
      <c r="L19" s="8"/>
      <c r="M19" s="8"/>
      <c r="N19" s="8"/>
      <c r="O19" s="8"/>
    </row>
    <row r="20" ht="24" customHeight="1" spans="1:15">
      <c r="A20" s="7" t="s">
        <v>123</v>
      </c>
      <c r="B20" s="73" t="s">
        <v>124</v>
      </c>
      <c r="C20" s="8">
        <v>1017287.04</v>
      </c>
      <c r="D20" s="8">
        <v>1017287.04</v>
      </c>
      <c r="E20" s="8">
        <v>1017287.04</v>
      </c>
      <c r="F20" s="8"/>
      <c r="G20" s="8"/>
      <c r="H20" s="8"/>
      <c r="I20" s="8"/>
      <c r="J20" s="8"/>
      <c r="K20" s="8"/>
      <c r="L20" s="8"/>
      <c r="M20" s="8"/>
      <c r="N20" s="8"/>
      <c r="O20" s="8"/>
    </row>
    <row r="21" ht="24" customHeight="1" spans="1:15">
      <c r="A21" s="58" t="s">
        <v>125</v>
      </c>
      <c r="B21" s="74" t="s">
        <v>126</v>
      </c>
      <c r="C21" s="8">
        <v>1017287.04</v>
      </c>
      <c r="D21" s="8">
        <v>1017287.04</v>
      </c>
      <c r="E21" s="8">
        <v>1017287.04</v>
      </c>
      <c r="F21" s="8"/>
      <c r="G21" s="8"/>
      <c r="H21" s="8"/>
      <c r="I21" s="8"/>
      <c r="J21" s="8"/>
      <c r="K21" s="8"/>
      <c r="L21" s="8"/>
      <c r="M21" s="8"/>
      <c r="N21" s="8"/>
      <c r="O21" s="8"/>
    </row>
    <row r="22" ht="24" customHeight="1" spans="1:15">
      <c r="A22" s="59" t="s">
        <v>127</v>
      </c>
      <c r="B22" s="75" t="s">
        <v>128</v>
      </c>
      <c r="C22" s="8">
        <v>471773.6</v>
      </c>
      <c r="D22" s="8">
        <v>471773.6</v>
      </c>
      <c r="E22" s="8">
        <v>471773.6</v>
      </c>
      <c r="F22" s="8"/>
      <c r="G22" s="8"/>
      <c r="H22" s="8"/>
      <c r="I22" s="8"/>
      <c r="J22" s="8"/>
      <c r="K22" s="8"/>
      <c r="L22" s="8"/>
      <c r="M22" s="8"/>
      <c r="N22" s="8"/>
      <c r="O22" s="8"/>
    </row>
    <row r="23" ht="24" customHeight="1" spans="1:15">
      <c r="A23" s="59" t="s">
        <v>129</v>
      </c>
      <c r="B23" s="75" t="s">
        <v>130</v>
      </c>
      <c r="C23" s="8">
        <v>507433.44</v>
      </c>
      <c r="D23" s="8">
        <v>507433.44</v>
      </c>
      <c r="E23" s="8">
        <v>507433.44</v>
      </c>
      <c r="F23" s="8"/>
      <c r="G23" s="8"/>
      <c r="H23" s="8"/>
      <c r="I23" s="8"/>
      <c r="J23" s="8"/>
      <c r="K23" s="8"/>
      <c r="L23" s="8"/>
      <c r="M23" s="8"/>
      <c r="N23" s="8"/>
      <c r="O23" s="8"/>
    </row>
    <row r="24" ht="24" customHeight="1" spans="1:15">
      <c r="A24" s="59" t="s">
        <v>131</v>
      </c>
      <c r="B24" s="75" t="s">
        <v>132</v>
      </c>
      <c r="C24" s="8">
        <v>38080</v>
      </c>
      <c r="D24" s="8">
        <v>38080</v>
      </c>
      <c r="E24" s="8">
        <v>38080</v>
      </c>
      <c r="F24" s="8"/>
      <c r="G24" s="8"/>
      <c r="H24" s="8"/>
      <c r="I24" s="8"/>
      <c r="J24" s="8"/>
      <c r="K24" s="8"/>
      <c r="L24" s="8"/>
      <c r="M24" s="8"/>
      <c r="N24" s="8"/>
      <c r="O24" s="8"/>
    </row>
    <row r="25" ht="24" customHeight="1" spans="1:15">
      <c r="A25" s="7" t="s">
        <v>133</v>
      </c>
      <c r="B25" s="73" t="s">
        <v>134</v>
      </c>
      <c r="C25" s="8">
        <v>832541.64</v>
      </c>
      <c r="D25" s="8">
        <v>832541.64</v>
      </c>
      <c r="E25" s="8">
        <v>832541.64</v>
      </c>
      <c r="F25" s="8"/>
      <c r="G25" s="8"/>
      <c r="H25" s="8"/>
      <c r="I25" s="8"/>
      <c r="J25" s="8"/>
      <c r="K25" s="8"/>
      <c r="L25" s="8"/>
      <c r="M25" s="8"/>
      <c r="N25" s="8"/>
      <c r="O25" s="8"/>
    </row>
    <row r="26" ht="24" customHeight="1" spans="1:15">
      <c r="A26" s="58" t="s">
        <v>135</v>
      </c>
      <c r="B26" s="74" t="s">
        <v>136</v>
      </c>
      <c r="C26" s="8">
        <v>832541.64</v>
      </c>
      <c r="D26" s="8">
        <v>832541.64</v>
      </c>
      <c r="E26" s="8">
        <v>832541.64</v>
      </c>
      <c r="F26" s="8"/>
      <c r="G26" s="8"/>
      <c r="H26" s="8"/>
      <c r="I26" s="8"/>
      <c r="J26" s="8"/>
      <c r="K26" s="8"/>
      <c r="L26" s="8"/>
      <c r="M26" s="8"/>
      <c r="N26" s="8"/>
      <c r="O26" s="8"/>
    </row>
    <row r="27" ht="24" customHeight="1" spans="1:15">
      <c r="A27" s="59" t="s">
        <v>137</v>
      </c>
      <c r="B27" s="75" t="s">
        <v>138</v>
      </c>
      <c r="C27" s="8">
        <v>832541.64</v>
      </c>
      <c r="D27" s="8">
        <v>832541.64</v>
      </c>
      <c r="E27" s="8">
        <v>832541.64</v>
      </c>
      <c r="F27" s="8"/>
      <c r="G27" s="8"/>
      <c r="H27" s="8"/>
      <c r="I27" s="8"/>
      <c r="J27" s="8"/>
      <c r="K27" s="8"/>
      <c r="L27" s="8"/>
      <c r="M27" s="8"/>
      <c r="N27" s="8"/>
      <c r="O27" s="8"/>
    </row>
    <row r="28" ht="29.35" customHeight="1" spans="1:15">
      <c r="A28" s="76" t="s">
        <v>57</v>
      </c>
      <c r="B28" s="76"/>
      <c r="C28" s="8">
        <v>14464084.3</v>
      </c>
      <c r="D28" s="8">
        <v>14464084.3</v>
      </c>
      <c r="E28" s="8">
        <v>14247401.7</v>
      </c>
      <c r="F28" s="8">
        <v>216682.6</v>
      </c>
      <c r="G28" s="8"/>
      <c r="H28" s="8"/>
      <c r="I28" s="8"/>
      <c r="J28" s="8"/>
      <c r="K28" s="8"/>
      <c r="L28" s="8"/>
      <c r="M28" s="8"/>
      <c r="N28" s="8"/>
      <c r="O28" s="8"/>
    </row>
  </sheetData>
  <mergeCells count="12">
    <mergeCell ref="A2:O2"/>
    <mergeCell ref="A3:B3"/>
    <mergeCell ref="C3:O3"/>
    <mergeCell ref="D4:F4"/>
    <mergeCell ref="J4:O4"/>
    <mergeCell ref="A28:B28"/>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selection activeCell="A1" sqref="A1:D1"/>
    </sheetView>
  </sheetViews>
  <sheetFormatPr defaultColWidth="9" defaultRowHeight="13.5" customHeight="1" outlineLevelCol="3"/>
  <cols>
    <col min="1" max="1" width="35.125" customWidth="1"/>
    <col min="2" max="2" width="29.8416666666667" customWidth="1"/>
    <col min="3" max="3" width="34.125" customWidth="1"/>
    <col min="4" max="4" width="27.275" customWidth="1"/>
  </cols>
  <sheetData>
    <row r="1" ht="13.15" customHeight="1" spans="1:4">
      <c r="A1" s="14" t="s">
        <v>139</v>
      </c>
      <c r="B1" s="14"/>
      <c r="C1" s="14"/>
      <c r="D1" s="14"/>
    </row>
    <row r="2" ht="43.15" customHeight="1" spans="1:4">
      <c r="A2" s="11" t="str">
        <f>"2025"&amp;"年部门财政拨款收支预算总表"</f>
        <v>2025年部门财政拨款收支预算总表</v>
      </c>
      <c r="B2" s="11"/>
      <c r="C2" s="11"/>
      <c r="D2" s="11"/>
    </row>
    <row r="3" customHeight="1" spans="1:4">
      <c r="A3" s="4" t="str">
        <f>"单位名称："&amp;"永仁县宜就中心小学"</f>
        <v>单位名称：永仁县宜就中心小学</v>
      </c>
      <c r="B3" s="4"/>
      <c r="C3" s="60"/>
      <c r="D3" s="2" t="s">
        <v>54</v>
      </c>
    </row>
    <row r="4" customHeight="1" spans="1:4">
      <c r="A4" s="61" t="s">
        <v>140</v>
      </c>
      <c r="B4" s="61"/>
      <c r="C4" s="61" t="s">
        <v>141</v>
      </c>
      <c r="D4" s="61"/>
    </row>
    <row r="5" ht="42" customHeight="1" spans="1:4">
      <c r="A5" s="61" t="s">
        <v>5</v>
      </c>
      <c r="B5" s="61" t="str">
        <f t="shared" ref="B5:D5" si="0">"2025"&amp;"年预算数"</f>
        <v>2025年预算数</v>
      </c>
      <c r="C5" s="5" t="s">
        <v>142</v>
      </c>
      <c r="D5" s="61" t="str">
        <f t="shared" si="0"/>
        <v>2025年预算数</v>
      </c>
    </row>
    <row r="6" ht="24.1" customHeight="1" spans="1:4">
      <c r="A6" s="62" t="s">
        <v>143</v>
      </c>
      <c r="B6" s="8">
        <v>14464084.3</v>
      </c>
      <c r="C6" s="63" t="s">
        <v>144</v>
      </c>
      <c r="D6" s="8">
        <v>14464084.3</v>
      </c>
    </row>
    <row r="7" ht="24.1" customHeight="1" spans="1:4">
      <c r="A7" s="62" t="s">
        <v>145</v>
      </c>
      <c r="B7" s="8">
        <v>14464084.3</v>
      </c>
      <c r="C7" s="63" t="s">
        <v>146</v>
      </c>
      <c r="D7" s="8"/>
    </row>
    <row r="8" ht="24.1" customHeight="1" spans="1:4">
      <c r="A8" s="62" t="s">
        <v>147</v>
      </c>
      <c r="B8" s="8"/>
      <c r="C8" s="63" t="s">
        <v>148</v>
      </c>
      <c r="D8" s="8"/>
    </row>
    <row r="9" ht="24.1" customHeight="1" spans="1:4">
      <c r="A9" s="62" t="s">
        <v>149</v>
      </c>
      <c r="B9" s="8"/>
      <c r="C9" s="63" t="s">
        <v>150</v>
      </c>
      <c r="D9" s="8"/>
    </row>
    <row r="10" ht="24.1" customHeight="1" spans="1:4">
      <c r="A10" s="62" t="s">
        <v>151</v>
      </c>
      <c r="B10" s="8"/>
      <c r="C10" s="63" t="s">
        <v>152</v>
      </c>
      <c r="D10" s="8"/>
    </row>
    <row r="11" ht="24.1" customHeight="1" spans="1:4">
      <c r="A11" s="62" t="s">
        <v>145</v>
      </c>
      <c r="B11" s="8"/>
      <c r="C11" s="63" t="s">
        <v>153</v>
      </c>
      <c r="D11" s="8">
        <v>9145486.55</v>
      </c>
    </row>
    <row r="12" ht="24.1" customHeight="1" spans="1:4">
      <c r="A12" s="64" t="s">
        <v>147</v>
      </c>
      <c r="B12" s="8"/>
      <c r="C12" s="65" t="s">
        <v>154</v>
      </c>
      <c r="D12" s="8"/>
    </row>
    <row r="13" ht="24.1" customHeight="1" spans="1:4">
      <c r="A13" s="64" t="s">
        <v>149</v>
      </c>
      <c r="B13" s="8"/>
      <c r="C13" s="65" t="s">
        <v>155</v>
      </c>
      <c r="D13" s="8"/>
    </row>
    <row r="14" ht="24.1" customHeight="1" spans="1:4">
      <c r="A14" s="66"/>
      <c r="B14" s="8"/>
      <c r="C14" s="65" t="s">
        <v>156</v>
      </c>
      <c r="D14" s="8">
        <v>3468769.07</v>
      </c>
    </row>
    <row r="15" ht="24.1" customHeight="1" spans="1:4">
      <c r="A15" s="66"/>
      <c r="B15" s="8"/>
      <c r="C15" s="65" t="s">
        <v>157</v>
      </c>
      <c r="D15" s="8"/>
    </row>
    <row r="16" ht="24.1" customHeight="1" spans="1:4">
      <c r="A16" s="66"/>
      <c r="B16" s="8"/>
      <c r="C16" s="65" t="s">
        <v>158</v>
      </c>
      <c r="D16" s="8">
        <v>1017287.04</v>
      </c>
    </row>
    <row r="17" ht="24.1" customHeight="1" spans="1:4">
      <c r="A17" s="66"/>
      <c r="B17" s="8"/>
      <c r="C17" s="65" t="s">
        <v>159</v>
      </c>
      <c r="D17" s="8"/>
    </row>
    <row r="18" ht="24.1" customHeight="1" spans="1:4">
      <c r="A18" s="66"/>
      <c r="B18" s="8"/>
      <c r="C18" s="65" t="s">
        <v>160</v>
      </c>
      <c r="D18" s="8"/>
    </row>
    <row r="19" ht="24.1" customHeight="1" spans="1:4">
      <c r="A19" s="66"/>
      <c r="B19" s="8"/>
      <c r="C19" s="65" t="s">
        <v>161</v>
      </c>
      <c r="D19" s="8"/>
    </row>
    <row r="20" ht="24.1" customHeight="1" spans="1:4">
      <c r="A20" s="66"/>
      <c r="B20" s="8"/>
      <c r="C20" s="65" t="s">
        <v>162</v>
      </c>
      <c r="D20" s="8"/>
    </row>
    <row r="21" ht="24.1" customHeight="1" spans="1:4">
      <c r="A21" s="66"/>
      <c r="B21" s="8"/>
      <c r="C21" s="65" t="s">
        <v>163</v>
      </c>
      <c r="D21" s="8"/>
    </row>
    <row r="22" ht="24.1" customHeight="1" spans="1:4">
      <c r="A22" s="66"/>
      <c r="B22" s="8"/>
      <c r="C22" s="65" t="s">
        <v>164</v>
      </c>
      <c r="D22" s="8"/>
    </row>
    <row r="23" ht="24.1" customHeight="1" spans="1:4">
      <c r="A23" s="66"/>
      <c r="B23" s="8"/>
      <c r="C23" s="65" t="s">
        <v>165</v>
      </c>
      <c r="D23" s="8"/>
    </row>
    <row r="24" ht="24.1" customHeight="1" spans="1:4">
      <c r="A24" s="66"/>
      <c r="B24" s="8"/>
      <c r="C24" s="65" t="s">
        <v>166</v>
      </c>
      <c r="D24" s="8"/>
    </row>
    <row r="25" ht="24.1" customHeight="1" spans="1:4">
      <c r="A25" s="66"/>
      <c r="B25" s="8"/>
      <c r="C25" s="65" t="s">
        <v>167</v>
      </c>
      <c r="D25" s="8"/>
    </row>
    <row r="26" ht="24.1" customHeight="1" spans="1:4">
      <c r="A26" s="66"/>
      <c r="B26" s="8"/>
      <c r="C26" s="65" t="s">
        <v>168</v>
      </c>
      <c r="D26" s="8">
        <v>832541.64</v>
      </c>
    </row>
    <row r="27" ht="24.1" customHeight="1" spans="1:4">
      <c r="A27" s="66"/>
      <c r="B27" s="8"/>
      <c r="C27" s="65" t="s">
        <v>169</v>
      </c>
      <c r="D27" s="8"/>
    </row>
    <row r="28" ht="24.1" customHeight="1" spans="1:4">
      <c r="A28" s="66"/>
      <c r="B28" s="8"/>
      <c r="C28" s="65" t="s">
        <v>170</v>
      </c>
      <c r="D28" s="8"/>
    </row>
    <row r="29" ht="24.1" customHeight="1" spans="1:4">
      <c r="A29" s="66"/>
      <c r="B29" s="8"/>
      <c r="C29" s="65" t="s">
        <v>171</v>
      </c>
      <c r="D29" s="8"/>
    </row>
    <row r="30" ht="24.1" customHeight="1" spans="1:4">
      <c r="A30" s="66"/>
      <c r="B30" s="8"/>
      <c r="C30" s="65" t="s">
        <v>172</v>
      </c>
      <c r="D30" s="8"/>
    </row>
    <row r="31" ht="24.1" customHeight="1" spans="1:4">
      <c r="A31" s="66"/>
      <c r="B31" s="8"/>
      <c r="C31" s="64" t="s">
        <v>173</v>
      </c>
      <c r="D31" s="8"/>
    </row>
    <row r="32" ht="24.1" customHeight="1" spans="1:4">
      <c r="A32" s="66"/>
      <c r="B32" s="8"/>
      <c r="C32" s="64" t="s">
        <v>174</v>
      </c>
      <c r="D32" s="8"/>
    </row>
    <row r="33" ht="24.1" customHeight="1" spans="1:4">
      <c r="A33" s="66"/>
      <c r="B33" s="8"/>
      <c r="C33" s="67" t="s">
        <v>175</v>
      </c>
      <c r="D33" s="8"/>
    </row>
    <row r="34" ht="24" customHeight="1" spans="1:4">
      <c r="A34" s="68"/>
      <c r="B34" s="8"/>
      <c r="C34" s="69" t="s">
        <v>176</v>
      </c>
      <c r="D34" s="8"/>
    </row>
    <row r="35" ht="24" customHeight="1" spans="1:4">
      <c r="A35" s="68"/>
      <c r="B35" s="8"/>
      <c r="C35" s="69" t="s">
        <v>177</v>
      </c>
      <c r="D35" s="8"/>
    </row>
    <row r="36" ht="24" customHeight="1" spans="1:4">
      <c r="A36" s="68"/>
      <c r="B36" s="8"/>
      <c r="C36" s="69" t="s">
        <v>178</v>
      </c>
      <c r="D36" s="8"/>
    </row>
    <row r="37" ht="24" customHeight="1" spans="1:4">
      <c r="A37" s="68"/>
      <c r="B37" s="8"/>
      <c r="C37" s="67" t="s">
        <v>179</v>
      </c>
      <c r="D37" s="70"/>
    </row>
    <row r="38" ht="24.1" customHeight="1" spans="1:4">
      <c r="A38" s="68" t="s">
        <v>51</v>
      </c>
      <c r="B38" s="8">
        <v>14464084.3</v>
      </c>
      <c r="C38" s="68" t="s">
        <v>180</v>
      </c>
      <c r="D38" s="8">
        <v>14464084.3</v>
      </c>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8"/>
  <sheetViews>
    <sheetView showZeros="0" workbookViewId="0">
      <selection activeCell="A23" sqref="$A23:$XFD23"/>
    </sheetView>
  </sheetViews>
  <sheetFormatPr defaultColWidth="9" defaultRowHeight="13.5" customHeight="1" outlineLevelCol="6"/>
  <cols>
    <col min="1" max="1" width="18.575" customWidth="1"/>
    <col min="2" max="2" width="21.8416666666667" customWidth="1"/>
    <col min="3" max="7" width="26.125" customWidth="1"/>
  </cols>
  <sheetData>
    <row r="1" ht="15.4" customHeight="1" spans="1:7">
      <c r="A1" s="23" t="s">
        <v>181</v>
      </c>
      <c r="B1" s="23"/>
      <c r="C1" s="23"/>
      <c r="D1" s="23"/>
      <c r="E1" s="23"/>
      <c r="F1" s="23"/>
      <c r="G1" s="23"/>
    </row>
    <row r="2" ht="35.65" customHeight="1" spans="1:7">
      <c r="A2" s="20" t="str">
        <f>"2025"&amp;"年一般公共预算支出预算表（按功能科目分类）"</f>
        <v>2025年一般公共预算支出预算表（按功能科目分类）</v>
      </c>
      <c r="B2" s="20"/>
      <c r="C2" s="20"/>
      <c r="D2" s="20"/>
      <c r="E2" s="20"/>
      <c r="F2" s="20"/>
      <c r="G2" s="20"/>
    </row>
    <row r="3" ht="26.35" customHeight="1" spans="1:7">
      <c r="A3" s="19" t="str">
        <f>"单位名称："&amp;"永仁县宜就中心小学"</f>
        <v>单位名称：永仁县宜就中心小学</v>
      </c>
      <c r="B3" s="19"/>
      <c r="C3" s="19"/>
      <c r="D3" s="19"/>
      <c r="E3" s="19"/>
      <c r="F3" s="57"/>
      <c r="G3" s="23" t="s">
        <v>2</v>
      </c>
    </row>
    <row r="4" ht="18.85" customHeight="1" spans="1:7">
      <c r="A4" s="9" t="s">
        <v>182</v>
      </c>
      <c r="B4" s="9"/>
      <c r="C4" s="9" t="s">
        <v>57</v>
      </c>
      <c r="D4" s="9" t="s">
        <v>76</v>
      </c>
      <c r="E4" s="9"/>
      <c r="F4" s="9"/>
      <c r="G4" s="9" t="s">
        <v>77</v>
      </c>
    </row>
    <row r="5" ht="18.85" customHeight="1" spans="1:7">
      <c r="A5" s="9" t="s">
        <v>73</v>
      </c>
      <c r="B5" s="9" t="s">
        <v>74</v>
      </c>
      <c r="C5" s="9"/>
      <c r="D5" s="9" t="s">
        <v>59</v>
      </c>
      <c r="E5" s="9" t="s">
        <v>183</v>
      </c>
      <c r="F5" s="9" t="s">
        <v>184</v>
      </c>
      <c r="G5" s="9"/>
    </row>
    <row r="6" ht="18.85" customHeight="1" spans="1:7">
      <c r="A6" s="9" t="s">
        <v>83</v>
      </c>
      <c r="B6" s="9">
        <v>2</v>
      </c>
      <c r="C6" s="9" t="s">
        <v>85</v>
      </c>
      <c r="D6" s="9" t="s">
        <v>86</v>
      </c>
      <c r="E6" s="9" t="s">
        <v>87</v>
      </c>
      <c r="F6" s="9" t="s">
        <v>88</v>
      </c>
      <c r="G6" s="9" t="s">
        <v>89</v>
      </c>
    </row>
    <row r="7" ht="18.85" customHeight="1" spans="1:7">
      <c r="A7" s="7" t="s">
        <v>97</v>
      </c>
      <c r="B7" s="7" t="s">
        <v>98</v>
      </c>
      <c r="C7" s="8">
        <v>9145486.55</v>
      </c>
      <c r="D7" s="8">
        <v>8928803.95</v>
      </c>
      <c r="E7" s="8">
        <v>8894114.71</v>
      </c>
      <c r="F7" s="8">
        <v>34689.24</v>
      </c>
      <c r="G7" s="8">
        <v>216682.6</v>
      </c>
    </row>
    <row r="8" ht="18.85" customHeight="1" spans="1:7">
      <c r="A8" s="58" t="s">
        <v>99</v>
      </c>
      <c r="B8" s="58" t="s">
        <v>100</v>
      </c>
      <c r="C8" s="8">
        <v>9144186.55</v>
      </c>
      <c r="D8" s="8">
        <v>8928803.95</v>
      </c>
      <c r="E8" s="8">
        <v>8894114.71</v>
      </c>
      <c r="F8" s="8">
        <v>34689.24</v>
      </c>
      <c r="G8" s="8">
        <v>215382.6</v>
      </c>
    </row>
    <row r="9" ht="18.85" customHeight="1" spans="1:7">
      <c r="A9" s="59" t="s">
        <v>101</v>
      </c>
      <c r="B9" s="59" t="s">
        <v>102</v>
      </c>
      <c r="C9" s="8">
        <v>131475</v>
      </c>
      <c r="D9" s="8"/>
      <c r="E9" s="8"/>
      <c r="F9" s="8"/>
      <c r="G9" s="8">
        <v>131475</v>
      </c>
    </row>
    <row r="10" ht="18.85" customHeight="1" spans="1:7">
      <c r="A10" s="59" t="s">
        <v>103</v>
      </c>
      <c r="B10" s="59" t="s">
        <v>104</v>
      </c>
      <c r="C10" s="8">
        <v>9012711.55</v>
      </c>
      <c r="D10" s="8">
        <v>8928803.95</v>
      </c>
      <c r="E10" s="8">
        <v>8894114.71</v>
      </c>
      <c r="F10" s="8">
        <v>34689.24</v>
      </c>
      <c r="G10" s="8">
        <v>83907.6</v>
      </c>
    </row>
    <row r="11" ht="18.85" customHeight="1" spans="1:7">
      <c r="A11" s="58" t="s">
        <v>105</v>
      </c>
      <c r="B11" s="58" t="s">
        <v>106</v>
      </c>
      <c r="C11" s="8">
        <v>1300</v>
      </c>
      <c r="D11" s="8"/>
      <c r="E11" s="8"/>
      <c r="F11" s="8"/>
      <c r="G11" s="8">
        <v>1300</v>
      </c>
    </row>
    <row r="12" ht="18.85" customHeight="1" spans="1:7">
      <c r="A12" s="59" t="s">
        <v>107</v>
      </c>
      <c r="B12" s="59" t="s">
        <v>108</v>
      </c>
      <c r="C12" s="8">
        <v>1300</v>
      </c>
      <c r="D12" s="8"/>
      <c r="E12" s="8"/>
      <c r="F12" s="8"/>
      <c r="G12" s="8">
        <v>1300</v>
      </c>
    </row>
    <row r="13" ht="18.85" customHeight="1" spans="1:7">
      <c r="A13" s="7" t="s">
        <v>109</v>
      </c>
      <c r="B13" s="7" t="s">
        <v>110</v>
      </c>
      <c r="C13" s="8">
        <v>3468769.07</v>
      </c>
      <c r="D13" s="8">
        <v>3468769.07</v>
      </c>
      <c r="E13" s="8">
        <v>3424969.07</v>
      </c>
      <c r="F13" s="8">
        <v>43800</v>
      </c>
      <c r="G13" s="8"/>
    </row>
    <row r="14" ht="18.85" customHeight="1" spans="1:7">
      <c r="A14" s="58" t="s">
        <v>111</v>
      </c>
      <c r="B14" s="58" t="s">
        <v>112</v>
      </c>
      <c r="C14" s="8">
        <v>3284140.67</v>
      </c>
      <c r="D14" s="8">
        <v>3284140.67</v>
      </c>
      <c r="E14" s="8">
        <v>3240340.67</v>
      </c>
      <c r="F14" s="8">
        <v>43800</v>
      </c>
      <c r="G14" s="8"/>
    </row>
    <row r="15" ht="18.85" customHeight="1" spans="1:7">
      <c r="A15" s="59" t="s">
        <v>113</v>
      </c>
      <c r="B15" s="59" t="s">
        <v>114</v>
      </c>
      <c r="C15" s="8">
        <v>1654306.2</v>
      </c>
      <c r="D15" s="8">
        <v>1654306.2</v>
      </c>
      <c r="E15" s="8">
        <v>1610506.2</v>
      </c>
      <c r="F15" s="8">
        <v>43800</v>
      </c>
      <c r="G15" s="8"/>
    </row>
    <row r="16" ht="18.85" customHeight="1" spans="1:7">
      <c r="A16" s="59" t="s">
        <v>115</v>
      </c>
      <c r="B16" s="59" t="s">
        <v>116</v>
      </c>
      <c r="C16" s="8">
        <v>1315687.53</v>
      </c>
      <c r="D16" s="8">
        <v>1315687.53</v>
      </c>
      <c r="E16" s="8">
        <v>1315687.53</v>
      </c>
      <c r="F16" s="8"/>
      <c r="G16" s="8"/>
    </row>
    <row r="17" ht="18.85" customHeight="1" spans="1:7">
      <c r="A17" s="59" t="s">
        <v>117</v>
      </c>
      <c r="B17" s="59" t="s">
        <v>118</v>
      </c>
      <c r="C17" s="8">
        <v>314146.94</v>
      </c>
      <c r="D17" s="8">
        <v>314146.94</v>
      </c>
      <c r="E17" s="8">
        <v>314146.94</v>
      </c>
      <c r="F17" s="8"/>
      <c r="G17" s="8"/>
    </row>
    <row r="18" ht="18.85" customHeight="1" spans="1:7">
      <c r="A18" s="58" t="s">
        <v>119</v>
      </c>
      <c r="B18" s="58" t="s">
        <v>120</v>
      </c>
      <c r="C18" s="8">
        <v>184628.4</v>
      </c>
      <c r="D18" s="8">
        <v>184628.4</v>
      </c>
      <c r="E18" s="8">
        <v>184628.4</v>
      </c>
      <c r="F18" s="8"/>
      <c r="G18" s="8"/>
    </row>
    <row r="19" ht="18.85" customHeight="1" spans="1:7">
      <c r="A19" s="59" t="s">
        <v>121</v>
      </c>
      <c r="B19" s="59" t="s">
        <v>122</v>
      </c>
      <c r="C19" s="8">
        <v>184628.4</v>
      </c>
      <c r="D19" s="8">
        <v>184628.4</v>
      </c>
      <c r="E19" s="8">
        <v>184628.4</v>
      </c>
      <c r="F19" s="8"/>
      <c r="G19" s="8"/>
    </row>
    <row r="20" ht="18.85" customHeight="1" spans="1:7">
      <c r="A20" s="7" t="s">
        <v>123</v>
      </c>
      <c r="B20" s="7" t="s">
        <v>124</v>
      </c>
      <c r="C20" s="8">
        <v>1017287.04</v>
      </c>
      <c r="D20" s="8">
        <v>1017287.04</v>
      </c>
      <c r="E20" s="8">
        <v>1017287.04</v>
      </c>
      <c r="F20" s="8"/>
      <c r="G20" s="8"/>
    </row>
    <row r="21" ht="18.85" customHeight="1" spans="1:7">
      <c r="A21" s="58" t="s">
        <v>125</v>
      </c>
      <c r="B21" s="58" t="s">
        <v>126</v>
      </c>
      <c r="C21" s="8">
        <v>1017287.04</v>
      </c>
      <c r="D21" s="8">
        <v>1017287.04</v>
      </c>
      <c r="E21" s="8">
        <v>1017287.04</v>
      </c>
      <c r="F21" s="8"/>
      <c r="G21" s="8"/>
    </row>
    <row r="22" ht="18.85" customHeight="1" spans="1:7">
      <c r="A22" s="59" t="s">
        <v>127</v>
      </c>
      <c r="B22" s="59" t="s">
        <v>128</v>
      </c>
      <c r="C22" s="8">
        <v>471773.6</v>
      </c>
      <c r="D22" s="8">
        <v>471773.6</v>
      </c>
      <c r="E22" s="8">
        <v>471773.6</v>
      </c>
      <c r="F22" s="8"/>
      <c r="G22" s="8"/>
    </row>
    <row r="23" ht="18.85" customHeight="1" spans="1:7">
      <c r="A23" s="59" t="s">
        <v>129</v>
      </c>
      <c r="B23" s="59" t="s">
        <v>130</v>
      </c>
      <c r="C23" s="8">
        <v>507433.44</v>
      </c>
      <c r="D23" s="8">
        <v>507433.44</v>
      </c>
      <c r="E23" s="8">
        <v>507433.44</v>
      </c>
      <c r="F23" s="8"/>
      <c r="G23" s="8"/>
    </row>
    <row r="24" ht="18.85" customHeight="1" spans="1:7">
      <c r="A24" s="59" t="s">
        <v>131</v>
      </c>
      <c r="B24" s="59" t="s">
        <v>132</v>
      </c>
      <c r="C24" s="8">
        <v>38080</v>
      </c>
      <c r="D24" s="8">
        <v>38080</v>
      </c>
      <c r="E24" s="8">
        <v>38080</v>
      </c>
      <c r="F24" s="8"/>
      <c r="G24" s="8"/>
    </row>
    <row r="25" ht="18.85" customHeight="1" spans="1:7">
      <c r="A25" s="7" t="s">
        <v>133</v>
      </c>
      <c r="B25" s="7" t="s">
        <v>134</v>
      </c>
      <c r="C25" s="8">
        <v>832541.64</v>
      </c>
      <c r="D25" s="8">
        <v>832541.64</v>
      </c>
      <c r="E25" s="8">
        <v>832541.64</v>
      </c>
      <c r="F25" s="8"/>
      <c r="G25" s="8"/>
    </row>
    <row r="26" ht="18.85" customHeight="1" spans="1:7">
      <c r="A26" s="58" t="s">
        <v>135</v>
      </c>
      <c r="B26" s="58" t="s">
        <v>136</v>
      </c>
      <c r="C26" s="8">
        <v>832541.64</v>
      </c>
      <c r="D26" s="8">
        <v>832541.64</v>
      </c>
      <c r="E26" s="8">
        <v>832541.64</v>
      </c>
      <c r="F26" s="8"/>
      <c r="G26" s="8"/>
    </row>
    <row r="27" ht="18.85" customHeight="1" spans="1:7">
      <c r="A27" s="59" t="s">
        <v>137</v>
      </c>
      <c r="B27" s="59" t="s">
        <v>138</v>
      </c>
      <c r="C27" s="8">
        <v>832541.64</v>
      </c>
      <c r="D27" s="8">
        <v>832541.64</v>
      </c>
      <c r="E27" s="8">
        <v>832541.64</v>
      </c>
      <c r="F27" s="8"/>
      <c r="G27" s="8"/>
    </row>
    <row r="28" ht="18.85" customHeight="1" spans="1:7">
      <c r="A28" s="9" t="s">
        <v>185</v>
      </c>
      <c r="B28" s="9"/>
      <c r="C28" s="8">
        <v>14464084.3</v>
      </c>
      <c r="D28" s="8">
        <v>14247401.7</v>
      </c>
      <c r="E28" s="8">
        <v>14168912.46</v>
      </c>
      <c r="F28" s="8">
        <v>78489.24</v>
      </c>
      <c r="G28" s="8">
        <v>216682.6</v>
      </c>
    </row>
  </sheetData>
  <mergeCells count="8">
    <mergeCell ref="A1:G1"/>
    <mergeCell ref="A2:G2"/>
    <mergeCell ref="A3:E3"/>
    <mergeCell ref="A4:B4"/>
    <mergeCell ref="D4:F4"/>
    <mergeCell ref="A28:B28"/>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F1"/>
    </sheetView>
  </sheetViews>
  <sheetFormatPr defaultColWidth="9" defaultRowHeight="13.5" customHeight="1" outlineLevelRow="6" outlineLevelCol="5"/>
  <cols>
    <col min="1" max="2" width="23.125" customWidth="1"/>
    <col min="3" max="6" width="20.125" customWidth="1"/>
  </cols>
  <sheetData>
    <row r="1" ht="16.9" customHeight="1" spans="1:6">
      <c r="A1" s="53" t="s">
        <v>186</v>
      </c>
      <c r="B1" s="54"/>
      <c r="C1" s="54"/>
      <c r="D1" s="54"/>
      <c r="E1" s="55"/>
      <c r="F1" s="54"/>
    </row>
    <row r="2" ht="52.6" customHeight="1" spans="1:6">
      <c r="A2" s="20" t="str">
        <f>"2025"&amp;"年一般公共预算“三公”经费支出预算表"</f>
        <v>2025年一般公共预算“三公”经费支出预算表</v>
      </c>
      <c r="B2" s="20"/>
      <c r="C2" s="20"/>
      <c r="D2" s="20"/>
      <c r="E2" s="20"/>
      <c r="F2" s="20"/>
    </row>
    <row r="3" ht="19.6" customHeight="1" spans="1:6">
      <c r="A3" s="19" t="str">
        <f>"单位名称："&amp;"永仁县宜就中心小学"</f>
        <v>单位名称：永仁县宜就中心小学</v>
      </c>
      <c r="B3" s="19"/>
      <c r="C3" s="23" t="s">
        <v>54</v>
      </c>
      <c r="D3" s="23"/>
      <c r="E3" s="23"/>
      <c r="F3" s="23"/>
    </row>
    <row r="4" ht="18.85" customHeight="1" spans="1:6">
      <c r="A4" s="9" t="s">
        <v>187</v>
      </c>
      <c r="B4" s="9" t="s">
        <v>188</v>
      </c>
      <c r="C4" s="9" t="s">
        <v>189</v>
      </c>
      <c r="D4" s="9"/>
      <c r="E4" s="9"/>
      <c r="F4" s="9" t="s">
        <v>190</v>
      </c>
    </row>
    <row r="5" ht="18.85" customHeight="1" spans="1:6">
      <c r="A5" s="9"/>
      <c r="B5" s="9"/>
      <c r="C5" s="9" t="s">
        <v>59</v>
      </c>
      <c r="D5" s="9" t="s">
        <v>191</v>
      </c>
      <c r="E5" s="9" t="s">
        <v>192</v>
      </c>
      <c r="F5" s="9"/>
    </row>
    <row r="6" ht="18.85" customHeight="1" spans="1:6">
      <c r="A6" s="56" t="s">
        <v>83</v>
      </c>
      <c r="B6" s="56" t="s">
        <v>84</v>
      </c>
      <c r="C6" s="56" t="s">
        <v>85</v>
      </c>
      <c r="D6" s="56" t="s">
        <v>86</v>
      </c>
      <c r="E6" s="56" t="s">
        <v>87</v>
      </c>
      <c r="F6" s="56" t="s">
        <v>88</v>
      </c>
    </row>
    <row r="7" ht="18.85" customHeight="1" spans="1:6">
      <c r="A7" s="8">
        <v>10127.2</v>
      </c>
      <c r="B7" s="8"/>
      <c r="C7" s="8"/>
      <c r="D7" s="8"/>
      <c r="E7" s="8"/>
      <c r="F7" s="8">
        <v>10127.2</v>
      </c>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30"/>
  <sheetViews>
    <sheetView showZeros="0" tabSelected="1" topLeftCell="D1" workbookViewId="0">
      <selection activeCell="A1" sqref="A1"/>
    </sheetView>
  </sheetViews>
  <sheetFormatPr defaultColWidth="10.7083333333333" defaultRowHeight="14.25" customHeight="1"/>
  <cols>
    <col min="1" max="1" width="38.2833333333333" customWidth="1"/>
    <col min="2" max="2" width="24.1416666666667" customWidth="1"/>
    <col min="3" max="3" width="36.575" customWidth="1"/>
    <col min="4" max="6" width="25.5083333333333" customWidth="1"/>
    <col min="7" max="7" width="26.85" customWidth="1"/>
    <col min="8" max="24" width="33.9416666666667"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4" t="s">
        <v>193</v>
      </c>
    </row>
    <row r="2" ht="45" customHeight="1" spans="1:24">
      <c r="A2" s="11" t="s">
        <v>194</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"单位名称："&amp;"永仁县宜就中心小学"</f>
        <v>单位名称：永仁县宜就中心小学</v>
      </c>
      <c r="B3" s="10"/>
      <c r="C3" s="10"/>
      <c r="D3" s="10"/>
      <c r="E3" s="10"/>
      <c r="F3" s="10"/>
      <c r="G3" s="10"/>
      <c r="H3" s="10"/>
      <c r="I3" s="10"/>
      <c r="J3" s="10"/>
      <c r="K3" s="10"/>
      <c r="L3" s="10"/>
      <c r="M3" s="10"/>
      <c r="N3" s="10"/>
      <c r="O3" s="10"/>
      <c r="P3" s="10"/>
      <c r="Q3" s="10"/>
      <c r="R3" s="10"/>
      <c r="S3" s="10"/>
      <c r="T3" s="10"/>
      <c r="U3" s="10"/>
      <c r="V3" s="10"/>
      <c r="W3" s="10"/>
      <c r="X3" s="14" t="s">
        <v>54</v>
      </c>
    </row>
    <row r="4" ht="18" customHeight="1" spans="1:24">
      <c r="A4" s="5" t="s">
        <v>195</v>
      </c>
      <c r="B4" s="5" t="s">
        <v>196</v>
      </c>
      <c r="C4" s="5" t="s">
        <v>197</v>
      </c>
      <c r="D4" s="5" t="s">
        <v>198</v>
      </c>
      <c r="E4" s="5" t="s">
        <v>199</v>
      </c>
      <c r="F4" s="5" t="s">
        <v>200</v>
      </c>
      <c r="G4" s="5" t="s">
        <v>201</v>
      </c>
      <c r="H4" s="5" t="s">
        <v>202</v>
      </c>
      <c r="I4" s="5" t="s">
        <v>202</v>
      </c>
      <c r="J4" s="5"/>
      <c r="K4" s="5"/>
      <c r="L4" s="5"/>
      <c r="M4" s="5"/>
      <c r="N4" s="5"/>
      <c r="O4" s="5"/>
      <c r="P4" s="5"/>
      <c r="Q4" s="5"/>
      <c r="R4" s="5" t="s">
        <v>63</v>
      </c>
      <c r="S4" s="5" t="s">
        <v>64</v>
      </c>
      <c r="T4" s="5"/>
      <c r="U4" s="5"/>
      <c r="V4" s="5"/>
      <c r="W4" s="5"/>
      <c r="X4" s="5"/>
    </row>
    <row r="5" ht="18" customHeight="1" spans="1:24">
      <c r="A5" s="5"/>
      <c r="B5" s="5"/>
      <c r="C5" s="5"/>
      <c r="D5" s="5"/>
      <c r="E5" s="5"/>
      <c r="F5" s="5"/>
      <c r="G5" s="5"/>
      <c r="H5" s="5" t="s">
        <v>203</v>
      </c>
      <c r="I5" s="5" t="s">
        <v>60</v>
      </c>
      <c r="J5" s="5"/>
      <c r="K5" s="5"/>
      <c r="L5" s="5"/>
      <c r="M5" s="5"/>
      <c r="N5" s="5"/>
      <c r="O5" s="5" t="s">
        <v>204</v>
      </c>
      <c r="P5" s="5"/>
      <c r="Q5" s="5"/>
      <c r="R5" s="5" t="s">
        <v>63</v>
      </c>
      <c r="S5" s="5" t="s">
        <v>64</v>
      </c>
      <c r="T5" s="5" t="s">
        <v>65</v>
      </c>
      <c r="U5" s="5" t="s">
        <v>64</v>
      </c>
      <c r="V5" s="5" t="s">
        <v>67</v>
      </c>
      <c r="W5" s="5" t="s">
        <v>68</v>
      </c>
      <c r="X5" s="5" t="s">
        <v>69</v>
      </c>
    </row>
    <row r="6" customHeight="1" spans="1:24">
      <c r="A6" s="5"/>
      <c r="B6" s="5"/>
      <c r="C6" s="5"/>
      <c r="D6" s="5"/>
      <c r="E6" s="5"/>
      <c r="F6" s="5"/>
      <c r="G6" s="5"/>
      <c r="H6" s="5"/>
      <c r="I6" s="5" t="s">
        <v>205</v>
      </c>
      <c r="J6" s="5" t="s">
        <v>206</v>
      </c>
      <c r="K6" s="5" t="s">
        <v>207</v>
      </c>
      <c r="L6" s="5" t="s">
        <v>208</v>
      </c>
      <c r="M6" s="5" t="s">
        <v>209</v>
      </c>
      <c r="N6" s="5" t="s">
        <v>210</v>
      </c>
      <c r="O6" s="5" t="s">
        <v>60</v>
      </c>
      <c r="P6" s="5" t="s">
        <v>61</v>
      </c>
      <c r="Q6" s="5" t="s">
        <v>62</v>
      </c>
      <c r="R6" s="5"/>
      <c r="S6" s="5" t="s">
        <v>59</v>
      </c>
      <c r="T6" s="5" t="s">
        <v>65</v>
      </c>
      <c r="U6" s="5" t="s">
        <v>211</v>
      </c>
      <c r="V6" s="5" t="s">
        <v>67</v>
      </c>
      <c r="W6" s="5" t="s">
        <v>68</v>
      </c>
      <c r="X6" s="5" t="s">
        <v>69</v>
      </c>
    </row>
    <row r="7" ht="37.5" customHeight="1" spans="1:24">
      <c r="A7" s="5"/>
      <c r="B7" s="5"/>
      <c r="C7" s="5"/>
      <c r="D7" s="5"/>
      <c r="E7" s="5"/>
      <c r="F7" s="5"/>
      <c r="G7" s="5"/>
      <c r="H7" s="5"/>
      <c r="I7" s="5" t="s">
        <v>59</v>
      </c>
      <c r="J7" s="5" t="s">
        <v>212</v>
      </c>
      <c r="K7" s="5" t="s">
        <v>206</v>
      </c>
      <c r="L7" s="5" t="s">
        <v>208</v>
      </c>
      <c r="M7" s="5" t="s">
        <v>209</v>
      </c>
      <c r="N7" s="5" t="s">
        <v>210</v>
      </c>
      <c r="O7" s="5" t="s">
        <v>208</v>
      </c>
      <c r="P7" s="5" t="s">
        <v>209</v>
      </c>
      <c r="Q7" s="5" t="s">
        <v>210</v>
      </c>
      <c r="R7" s="5" t="s">
        <v>63</v>
      </c>
      <c r="S7" s="5" t="s">
        <v>59</v>
      </c>
      <c r="T7" s="5" t="s">
        <v>65</v>
      </c>
      <c r="U7" s="5" t="s">
        <v>211</v>
      </c>
      <c r="V7" s="5" t="s">
        <v>67</v>
      </c>
      <c r="W7" s="5" t="s">
        <v>68</v>
      </c>
      <c r="X7" s="5" t="s">
        <v>69</v>
      </c>
    </row>
    <row r="8" ht="24.1" customHeight="1" spans="1:24">
      <c r="A8" s="51">
        <v>1</v>
      </c>
      <c r="B8" s="51">
        <v>2</v>
      </c>
      <c r="C8" s="51">
        <v>3</v>
      </c>
      <c r="D8" s="51">
        <v>4</v>
      </c>
      <c r="E8" s="51">
        <v>5</v>
      </c>
      <c r="F8" s="52">
        <v>6</v>
      </c>
      <c r="G8" s="52">
        <v>7</v>
      </c>
      <c r="H8" s="51">
        <v>8</v>
      </c>
      <c r="I8" s="51">
        <v>9</v>
      </c>
      <c r="J8" s="51">
        <v>10</v>
      </c>
      <c r="K8" s="51">
        <v>11</v>
      </c>
      <c r="L8" s="51">
        <v>12</v>
      </c>
      <c r="M8" s="51">
        <v>13</v>
      </c>
      <c r="N8" s="51">
        <v>14</v>
      </c>
      <c r="O8" s="51">
        <v>15</v>
      </c>
      <c r="P8" s="51">
        <v>16</v>
      </c>
      <c r="Q8" s="51">
        <v>17</v>
      </c>
      <c r="R8" s="51">
        <v>18</v>
      </c>
      <c r="S8" s="51">
        <v>19</v>
      </c>
      <c r="T8" s="51">
        <v>20</v>
      </c>
      <c r="U8" s="51">
        <v>21</v>
      </c>
      <c r="V8" s="51">
        <v>22</v>
      </c>
      <c r="W8" s="51">
        <v>23</v>
      </c>
      <c r="X8" s="51">
        <v>24</v>
      </c>
    </row>
    <row r="9" ht="30.85" customHeight="1" spans="1:24">
      <c r="A9" s="7" t="s">
        <v>71</v>
      </c>
      <c r="B9" s="7"/>
      <c r="C9" s="7"/>
      <c r="D9" s="7"/>
      <c r="E9" s="7"/>
      <c r="F9" s="7"/>
      <c r="G9" s="7"/>
      <c r="H9" s="8">
        <v>14247401.7</v>
      </c>
      <c r="I9" s="8">
        <v>14247401.7</v>
      </c>
      <c r="J9" s="8"/>
      <c r="K9" s="8"/>
      <c r="L9" s="8"/>
      <c r="M9" s="8">
        <v>14247401.7</v>
      </c>
      <c r="N9" s="8"/>
      <c r="O9" s="8"/>
      <c r="P9" s="8"/>
      <c r="Q9" s="8"/>
      <c r="R9" s="8"/>
      <c r="S9" s="8"/>
      <c r="T9" s="8"/>
      <c r="U9" s="8"/>
      <c r="V9" s="8"/>
      <c r="W9" s="8"/>
      <c r="X9" s="8"/>
    </row>
    <row r="10" ht="30.75" customHeight="1" spans="1:24">
      <c r="A10" s="7" t="s">
        <v>71</v>
      </c>
      <c r="B10" s="7" t="s">
        <v>213</v>
      </c>
      <c r="C10" s="7" t="s">
        <v>214</v>
      </c>
      <c r="D10" s="7" t="s">
        <v>103</v>
      </c>
      <c r="E10" s="7" t="s">
        <v>104</v>
      </c>
      <c r="F10" s="7" t="s">
        <v>215</v>
      </c>
      <c r="G10" s="7" t="s">
        <v>216</v>
      </c>
      <c r="H10" s="8">
        <v>3760116</v>
      </c>
      <c r="I10" s="8">
        <v>3760116</v>
      </c>
      <c r="J10" s="8"/>
      <c r="K10" s="8"/>
      <c r="L10" s="8"/>
      <c r="M10" s="8">
        <v>3760116</v>
      </c>
      <c r="N10" s="8"/>
      <c r="O10" s="8"/>
      <c r="P10" s="8"/>
      <c r="Q10" s="8"/>
      <c r="R10" s="8"/>
      <c r="S10" s="8"/>
      <c r="T10" s="8"/>
      <c r="U10" s="8"/>
      <c r="V10" s="8"/>
      <c r="W10" s="8"/>
      <c r="X10" s="8"/>
    </row>
    <row r="11" ht="30.75" customHeight="1" spans="1:24">
      <c r="A11" s="7" t="s">
        <v>71</v>
      </c>
      <c r="B11" s="7" t="s">
        <v>217</v>
      </c>
      <c r="C11" s="7" t="s">
        <v>218</v>
      </c>
      <c r="D11" s="7" t="s">
        <v>103</v>
      </c>
      <c r="E11" s="7" t="s">
        <v>104</v>
      </c>
      <c r="F11" s="7" t="s">
        <v>219</v>
      </c>
      <c r="G11" s="7" t="s">
        <v>220</v>
      </c>
      <c r="H11" s="8">
        <v>378000</v>
      </c>
      <c r="I11" s="8">
        <v>378000</v>
      </c>
      <c r="J11" s="8"/>
      <c r="K11" s="7"/>
      <c r="L11" s="8"/>
      <c r="M11" s="8">
        <v>378000</v>
      </c>
      <c r="N11" s="8"/>
      <c r="O11" s="8"/>
      <c r="P11" s="8"/>
      <c r="Q11" s="8"/>
      <c r="R11" s="8"/>
      <c r="S11" s="8"/>
      <c r="T11" s="8"/>
      <c r="U11" s="8"/>
      <c r="V11" s="8"/>
      <c r="W11" s="8"/>
      <c r="X11" s="8"/>
    </row>
    <row r="12" ht="30.75" customHeight="1" spans="1:24">
      <c r="A12" s="7" t="s">
        <v>71</v>
      </c>
      <c r="B12" s="7" t="s">
        <v>221</v>
      </c>
      <c r="C12" s="7" t="s">
        <v>222</v>
      </c>
      <c r="D12" s="7" t="s">
        <v>103</v>
      </c>
      <c r="E12" s="7" t="s">
        <v>104</v>
      </c>
      <c r="F12" s="7" t="s">
        <v>219</v>
      </c>
      <c r="G12" s="7" t="s">
        <v>220</v>
      </c>
      <c r="H12" s="8">
        <v>340200</v>
      </c>
      <c r="I12" s="8">
        <v>340200</v>
      </c>
      <c r="J12" s="8"/>
      <c r="K12" s="7"/>
      <c r="L12" s="8"/>
      <c r="M12" s="8">
        <v>340200</v>
      </c>
      <c r="N12" s="8"/>
      <c r="O12" s="8"/>
      <c r="P12" s="8"/>
      <c r="Q12" s="8"/>
      <c r="R12" s="8"/>
      <c r="S12" s="8"/>
      <c r="T12" s="8"/>
      <c r="U12" s="8"/>
      <c r="V12" s="8"/>
      <c r="W12" s="8"/>
      <c r="X12" s="8"/>
    </row>
    <row r="13" ht="30.75" customHeight="1" spans="1:24">
      <c r="A13" s="7" t="s">
        <v>71</v>
      </c>
      <c r="B13" s="7" t="s">
        <v>213</v>
      </c>
      <c r="C13" s="7" t="s">
        <v>214</v>
      </c>
      <c r="D13" s="7" t="s">
        <v>103</v>
      </c>
      <c r="E13" s="7" t="s">
        <v>104</v>
      </c>
      <c r="F13" s="7" t="s">
        <v>219</v>
      </c>
      <c r="G13" s="7" t="s">
        <v>220</v>
      </c>
      <c r="H13" s="8">
        <v>231420</v>
      </c>
      <c r="I13" s="8">
        <v>231420</v>
      </c>
      <c r="J13" s="8"/>
      <c r="K13" s="7"/>
      <c r="L13" s="8"/>
      <c r="M13" s="8">
        <v>231420</v>
      </c>
      <c r="N13" s="8"/>
      <c r="O13" s="8"/>
      <c r="P13" s="8"/>
      <c r="Q13" s="8"/>
      <c r="R13" s="8"/>
      <c r="S13" s="8"/>
      <c r="T13" s="8"/>
      <c r="U13" s="8"/>
      <c r="V13" s="8"/>
      <c r="W13" s="8"/>
      <c r="X13" s="8"/>
    </row>
    <row r="14" ht="30.75" customHeight="1" spans="1:24">
      <c r="A14" s="7" t="s">
        <v>71</v>
      </c>
      <c r="B14" s="7" t="s">
        <v>223</v>
      </c>
      <c r="C14" s="7" t="s">
        <v>224</v>
      </c>
      <c r="D14" s="7" t="s">
        <v>103</v>
      </c>
      <c r="E14" s="7" t="s">
        <v>104</v>
      </c>
      <c r="F14" s="7" t="s">
        <v>225</v>
      </c>
      <c r="G14" s="7" t="s">
        <v>226</v>
      </c>
      <c r="H14" s="8">
        <v>1134000</v>
      </c>
      <c r="I14" s="8">
        <v>1134000</v>
      </c>
      <c r="J14" s="8"/>
      <c r="K14" s="7"/>
      <c r="L14" s="8"/>
      <c r="M14" s="8">
        <v>1134000</v>
      </c>
      <c r="N14" s="8"/>
      <c r="O14" s="8"/>
      <c r="P14" s="8"/>
      <c r="Q14" s="8"/>
      <c r="R14" s="8"/>
      <c r="S14" s="8"/>
      <c r="T14" s="8"/>
      <c r="U14" s="8"/>
      <c r="V14" s="8"/>
      <c r="W14" s="8"/>
      <c r="X14" s="8"/>
    </row>
    <row r="15" ht="30.75" customHeight="1" spans="1:24">
      <c r="A15" s="7" t="s">
        <v>71</v>
      </c>
      <c r="B15" s="7" t="s">
        <v>227</v>
      </c>
      <c r="C15" s="7" t="s">
        <v>228</v>
      </c>
      <c r="D15" s="7" t="s">
        <v>103</v>
      </c>
      <c r="E15" s="7" t="s">
        <v>104</v>
      </c>
      <c r="F15" s="7" t="s">
        <v>225</v>
      </c>
      <c r="G15" s="7" t="s">
        <v>226</v>
      </c>
      <c r="H15" s="8">
        <v>1732788</v>
      </c>
      <c r="I15" s="8">
        <v>1732788</v>
      </c>
      <c r="J15" s="8"/>
      <c r="K15" s="7"/>
      <c r="L15" s="8"/>
      <c r="M15" s="8">
        <v>1732788</v>
      </c>
      <c r="N15" s="8"/>
      <c r="O15" s="8"/>
      <c r="P15" s="8"/>
      <c r="Q15" s="8"/>
      <c r="R15" s="8"/>
      <c r="S15" s="8"/>
      <c r="T15" s="8"/>
      <c r="U15" s="8"/>
      <c r="V15" s="8"/>
      <c r="W15" s="8"/>
      <c r="X15" s="8"/>
    </row>
    <row r="16" ht="30.75" customHeight="1" spans="1:24">
      <c r="A16" s="7" t="s">
        <v>71</v>
      </c>
      <c r="B16" s="7" t="s">
        <v>227</v>
      </c>
      <c r="C16" s="7" t="s">
        <v>228</v>
      </c>
      <c r="D16" s="7" t="s">
        <v>103</v>
      </c>
      <c r="E16" s="7" t="s">
        <v>104</v>
      </c>
      <c r="F16" s="7" t="s">
        <v>225</v>
      </c>
      <c r="G16" s="7" t="s">
        <v>226</v>
      </c>
      <c r="H16" s="8">
        <v>900180</v>
      </c>
      <c r="I16" s="8">
        <v>900180</v>
      </c>
      <c r="J16" s="8"/>
      <c r="K16" s="7"/>
      <c r="L16" s="8"/>
      <c r="M16" s="8">
        <v>900180</v>
      </c>
      <c r="N16" s="8"/>
      <c r="O16" s="8"/>
      <c r="P16" s="8"/>
      <c r="Q16" s="8"/>
      <c r="R16" s="8"/>
      <c r="S16" s="8"/>
      <c r="T16" s="8"/>
      <c r="U16" s="8"/>
      <c r="V16" s="8"/>
      <c r="W16" s="8"/>
      <c r="X16" s="8"/>
    </row>
    <row r="17" ht="30.75" customHeight="1" spans="1:24">
      <c r="A17" s="7" t="s">
        <v>71</v>
      </c>
      <c r="B17" s="7" t="s">
        <v>213</v>
      </c>
      <c r="C17" s="7" t="s">
        <v>214</v>
      </c>
      <c r="D17" s="7" t="s">
        <v>103</v>
      </c>
      <c r="E17" s="7" t="s">
        <v>104</v>
      </c>
      <c r="F17" s="7" t="s">
        <v>225</v>
      </c>
      <c r="G17" s="7" t="s">
        <v>226</v>
      </c>
      <c r="H17" s="8">
        <v>313343</v>
      </c>
      <c r="I17" s="8">
        <v>313343</v>
      </c>
      <c r="J17" s="8"/>
      <c r="K17" s="7"/>
      <c r="L17" s="8"/>
      <c r="M17" s="8">
        <v>313343</v>
      </c>
      <c r="N17" s="8"/>
      <c r="O17" s="8"/>
      <c r="P17" s="8"/>
      <c r="Q17" s="8"/>
      <c r="R17" s="8"/>
      <c r="S17" s="8"/>
      <c r="T17" s="8"/>
      <c r="U17" s="8"/>
      <c r="V17" s="8"/>
      <c r="W17" s="8"/>
      <c r="X17" s="8"/>
    </row>
    <row r="18" ht="30.75" customHeight="1" spans="1:24">
      <c r="A18" s="7" t="s">
        <v>71</v>
      </c>
      <c r="B18" s="7" t="s">
        <v>229</v>
      </c>
      <c r="C18" s="7" t="s">
        <v>230</v>
      </c>
      <c r="D18" s="7" t="s">
        <v>115</v>
      </c>
      <c r="E18" s="7" t="s">
        <v>116</v>
      </c>
      <c r="F18" s="7" t="s">
        <v>231</v>
      </c>
      <c r="G18" s="7" t="s">
        <v>232</v>
      </c>
      <c r="H18" s="8">
        <v>1315687.53</v>
      </c>
      <c r="I18" s="8">
        <v>1315687.53</v>
      </c>
      <c r="J18" s="8"/>
      <c r="K18" s="7"/>
      <c r="L18" s="8"/>
      <c r="M18" s="8">
        <v>1315687.53</v>
      </c>
      <c r="N18" s="8"/>
      <c r="O18" s="8"/>
      <c r="P18" s="8"/>
      <c r="Q18" s="8"/>
      <c r="R18" s="8"/>
      <c r="S18" s="8"/>
      <c r="T18" s="8"/>
      <c r="U18" s="8"/>
      <c r="V18" s="8"/>
      <c r="W18" s="8"/>
      <c r="X18" s="8"/>
    </row>
    <row r="19" ht="30.75" customHeight="1" spans="1:24">
      <c r="A19" s="7" t="s">
        <v>71</v>
      </c>
      <c r="B19" s="7" t="s">
        <v>233</v>
      </c>
      <c r="C19" s="7" t="s">
        <v>234</v>
      </c>
      <c r="D19" s="7" t="s">
        <v>127</v>
      </c>
      <c r="E19" s="7" t="s">
        <v>128</v>
      </c>
      <c r="F19" s="7" t="s">
        <v>235</v>
      </c>
      <c r="G19" s="7" t="s">
        <v>236</v>
      </c>
      <c r="H19" s="8">
        <v>471773.6</v>
      </c>
      <c r="I19" s="8">
        <v>471773.6</v>
      </c>
      <c r="J19" s="8"/>
      <c r="K19" s="7"/>
      <c r="L19" s="8"/>
      <c r="M19" s="8">
        <v>471773.6</v>
      </c>
      <c r="N19" s="8"/>
      <c r="O19" s="8"/>
      <c r="P19" s="8"/>
      <c r="Q19" s="8"/>
      <c r="R19" s="8"/>
      <c r="S19" s="8"/>
      <c r="T19" s="8"/>
      <c r="U19" s="8"/>
      <c r="V19" s="8"/>
      <c r="W19" s="8"/>
      <c r="X19" s="8"/>
    </row>
    <row r="20" ht="30.75" customHeight="1" spans="1:24">
      <c r="A20" s="7" t="s">
        <v>71</v>
      </c>
      <c r="B20" s="7" t="s">
        <v>237</v>
      </c>
      <c r="C20" s="7" t="s">
        <v>130</v>
      </c>
      <c r="D20" s="7" t="s">
        <v>129</v>
      </c>
      <c r="E20" s="7" t="s">
        <v>130</v>
      </c>
      <c r="F20" s="7" t="s">
        <v>238</v>
      </c>
      <c r="G20" s="7" t="s">
        <v>239</v>
      </c>
      <c r="H20" s="8">
        <v>507433.44</v>
      </c>
      <c r="I20" s="8">
        <v>507433.44</v>
      </c>
      <c r="J20" s="8"/>
      <c r="K20" s="7"/>
      <c r="L20" s="8"/>
      <c r="M20" s="8">
        <v>507433.44</v>
      </c>
      <c r="N20" s="8"/>
      <c r="O20" s="8"/>
      <c r="P20" s="8"/>
      <c r="Q20" s="8"/>
      <c r="R20" s="8"/>
      <c r="S20" s="8"/>
      <c r="T20" s="8"/>
      <c r="U20" s="8"/>
      <c r="V20" s="8"/>
      <c r="W20" s="8"/>
      <c r="X20" s="8"/>
    </row>
    <row r="21" ht="30.75" customHeight="1" spans="1:24">
      <c r="A21" s="7" t="s">
        <v>71</v>
      </c>
      <c r="B21" s="7" t="s">
        <v>240</v>
      </c>
      <c r="C21" s="7" t="s">
        <v>241</v>
      </c>
      <c r="D21" s="7" t="s">
        <v>131</v>
      </c>
      <c r="E21" s="7" t="s">
        <v>132</v>
      </c>
      <c r="F21" s="7" t="s">
        <v>242</v>
      </c>
      <c r="G21" s="7" t="s">
        <v>243</v>
      </c>
      <c r="H21" s="8">
        <v>38080</v>
      </c>
      <c r="I21" s="8">
        <v>38080</v>
      </c>
      <c r="J21" s="8"/>
      <c r="K21" s="7"/>
      <c r="L21" s="8"/>
      <c r="M21" s="8">
        <v>38080</v>
      </c>
      <c r="N21" s="8"/>
      <c r="O21" s="8"/>
      <c r="P21" s="8"/>
      <c r="Q21" s="8"/>
      <c r="R21" s="8"/>
      <c r="S21" s="8"/>
      <c r="T21" s="8"/>
      <c r="U21" s="8"/>
      <c r="V21" s="8"/>
      <c r="W21" s="8"/>
      <c r="X21" s="8"/>
    </row>
    <row r="22" ht="30.75" customHeight="1" spans="1:24">
      <c r="A22" s="7" t="s">
        <v>71</v>
      </c>
      <c r="B22" s="7" t="s">
        <v>244</v>
      </c>
      <c r="C22" s="7" t="s">
        <v>245</v>
      </c>
      <c r="D22" s="7" t="s">
        <v>103</v>
      </c>
      <c r="E22" s="7" t="s">
        <v>104</v>
      </c>
      <c r="F22" s="7" t="s">
        <v>242</v>
      </c>
      <c r="G22" s="7" t="s">
        <v>243</v>
      </c>
      <c r="H22" s="8">
        <v>34689.24</v>
      </c>
      <c r="I22" s="8">
        <v>34689.24</v>
      </c>
      <c r="J22" s="8"/>
      <c r="K22" s="7"/>
      <c r="L22" s="8"/>
      <c r="M22" s="8">
        <v>34689.24</v>
      </c>
      <c r="N22" s="8"/>
      <c r="O22" s="8"/>
      <c r="P22" s="8"/>
      <c r="Q22" s="8"/>
      <c r="R22" s="8"/>
      <c r="S22" s="8"/>
      <c r="T22" s="8"/>
      <c r="U22" s="8"/>
      <c r="V22" s="8"/>
      <c r="W22" s="8"/>
      <c r="X22" s="8"/>
    </row>
    <row r="23" ht="30.75" customHeight="1" spans="1:24">
      <c r="A23" s="7" t="s">
        <v>71</v>
      </c>
      <c r="B23" s="7" t="s">
        <v>246</v>
      </c>
      <c r="C23" s="7" t="s">
        <v>247</v>
      </c>
      <c r="D23" s="7" t="s">
        <v>103</v>
      </c>
      <c r="E23" s="7" t="s">
        <v>104</v>
      </c>
      <c r="F23" s="7" t="s">
        <v>242</v>
      </c>
      <c r="G23" s="7" t="s">
        <v>243</v>
      </c>
      <c r="H23" s="8">
        <v>69378.47</v>
      </c>
      <c r="I23" s="8">
        <v>69378.47</v>
      </c>
      <c r="J23" s="8"/>
      <c r="K23" s="7"/>
      <c r="L23" s="8"/>
      <c r="M23" s="8">
        <v>69378.47</v>
      </c>
      <c r="N23" s="8"/>
      <c r="O23" s="8"/>
      <c r="P23" s="8"/>
      <c r="Q23" s="8"/>
      <c r="R23" s="8"/>
      <c r="S23" s="8"/>
      <c r="T23" s="8"/>
      <c r="U23" s="8"/>
      <c r="V23" s="8"/>
      <c r="W23" s="8"/>
      <c r="X23" s="8"/>
    </row>
    <row r="24" ht="30.75" customHeight="1" spans="1:24">
      <c r="A24" s="7" t="s">
        <v>71</v>
      </c>
      <c r="B24" s="7" t="s">
        <v>248</v>
      </c>
      <c r="C24" s="7" t="s">
        <v>138</v>
      </c>
      <c r="D24" s="7" t="s">
        <v>137</v>
      </c>
      <c r="E24" s="7" t="s">
        <v>138</v>
      </c>
      <c r="F24" s="7" t="s">
        <v>249</v>
      </c>
      <c r="G24" s="7" t="s">
        <v>138</v>
      </c>
      <c r="H24" s="8">
        <v>832541.64</v>
      </c>
      <c r="I24" s="8">
        <v>832541.64</v>
      </c>
      <c r="J24" s="8"/>
      <c r="K24" s="7"/>
      <c r="L24" s="8"/>
      <c r="M24" s="8">
        <v>832541.64</v>
      </c>
      <c r="N24" s="8"/>
      <c r="O24" s="8"/>
      <c r="P24" s="8"/>
      <c r="Q24" s="8"/>
      <c r="R24" s="8"/>
      <c r="S24" s="8"/>
      <c r="T24" s="8"/>
      <c r="U24" s="8"/>
      <c r="V24" s="8"/>
      <c r="W24" s="8"/>
      <c r="X24" s="8"/>
    </row>
    <row r="25" ht="30.75" customHeight="1" spans="1:24">
      <c r="A25" s="7" t="s">
        <v>71</v>
      </c>
      <c r="B25" s="7" t="s">
        <v>250</v>
      </c>
      <c r="C25" s="7" t="s">
        <v>251</v>
      </c>
      <c r="D25" s="7" t="s">
        <v>103</v>
      </c>
      <c r="E25" s="7" t="s">
        <v>104</v>
      </c>
      <c r="F25" s="7" t="s">
        <v>252</v>
      </c>
      <c r="G25" s="7" t="s">
        <v>251</v>
      </c>
      <c r="H25" s="8">
        <v>34689.24</v>
      </c>
      <c r="I25" s="8">
        <v>34689.24</v>
      </c>
      <c r="J25" s="8"/>
      <c r="K25" s="7"/>
      <c r="L25" s="8"/>
      <c r="M25" s="8">
        <v>34689.24</v>
      </c>
      <c r="N25" s="8"/>
      <c r="O25" s="8"/>
      <c r="P25" s="8"/>
      <c r="Q25" s="8"/>
      <c r="R25" s="8"/>
      <c r="S25" s="8"/>
      <c r="T25" s="8"/>
      <c r="U25" s="8"/>
      <c r="V25" s="8"/>
      <c r="W25" s="8"/>
      <c r="X25" s="8"/>
    </row>
    <row r="26" ht="30.75" customHeight="1" spans="1:24">
      <c r="A26" s="7" t="s">
        <v>71</v>
      </c>
      <c r="B26" s="7" t="s">
        <v>253</v>
      </c>
      <c r="C26" s="7" t="s">
        <v>254</v>
      </c>
      <c r="D26" s="7" t="s">
        <v>113</v>
      </c>
      <c r="E26" s="7" t="s">
        <v>114</v>
      </c>
      <c r="F26" s="7" t="s">
        <v>255</v>
      </c>
      <c r="G26" s="7" t="s">
        <v>256</v>
      </c>
      <c r="H26" s="8">
        <v>43800</v>
      </c>
      <c r="I26" s="8">
        <v>43800</v>
      </c>
      <c r="J26" s="8"/>
      <c r="K26" s="7"/>
      <c r="L26" s="8"/>
      <c r="M26" s="8">
        <v>43800</v>
      </c>
      <c r="N26" s="8"/>
      <c r="O26" s="8"/>
      <c r="P26" s="8"/>
      <c r="Q26" s="8"/>
      <c r="R26" s="8"/>
      <c r="S26" s="8"/>
      <c r="T26" s="8"/>
      <c r="U26" s="8"/>
      <c r="V26" s="8"/>
      <c r="W26" s="8"/>
      <c r="X26" s="8"/>
    </row>
    <row r="27" ht="30.75" customHeight="1" spans="1:24">
      <c r="A27" s="7" t="s">
        <v>71</v>
      </c>
      <c r="B27" s="7" t="s">
        <v>257</v>
      </c>
      <c r="C27" s="7" t="s">
        <v>258</v>
      </c>
      <c r="D27" s="7" t="s">
        <v>113</v>
      </c>
      <c r="E27" s="7" t="s">
        <v>114</v>
      </c>
      <c r="F27" s="7" t="s">
        <v>259</v>
      </c>
      <c r="G27" s="7" t="s">
        <v>258</v>
      </c>
      <c r="H27" s="8">
        <v>1610506.2</v>
      </c>
      <c r="I27" s="8">
        <v>1610506.2</v>
      </c>
      <c r="J27" s="8"/>
      <c r="K27" s="7"/>
      <c r="L27" s="8"/>
      <c r="M27" s="8">
        <v>1610506.2</v>
      </c>
      <c r="N27" s="8"/>
      <c r="O27" s="8"/>
      <c r="P27" s="8"/>
      <c r="Q27" s="8"/>
      <c r="R27" s="8"/>
      <c r="S27" s="8"/>
      <c r="T27" s="8"/>
      <c r="U27" s="8"/>
      <c r="V27" s="8"/>
      <c r="W27" s="8"/>
      <c r="X27" s="8"/>
    </row>
    <row r="28" ht="30.75" customHeight="1" spans="1:24">
      <c r="A28" s="7" t="s">
        <v>71</v>
      </c>
      <c r="B28" s="7" t="s">
        <v>260</v>
      </c>
      <c r="C28" s="7" t="s">
        <v>261</v>
      </c>
      <c r="D28" s="7" t="s">
        <v>121</v>
      </c>
      <c r="E28" s="7" t="s">
        <v>122</v>
      </c>
      <c r="F28" s="7" t="s">
        <v>262</v>
      </c>
      <c r="G28" s="7" t="s">
        <v>263</v>
      </c>
      <c r="H28" s="8">
        <v>184628.4</v>
      </c>
      <c r="I28" s="8">
        <v>184628.4</v>
      </c>
      <c r="J28" s="8"/>
      <c r="K28" s="7"/>
      <c r="L28" s="8"/>
      <c r="M28" s="8">
        <v>184628.4</v>
      </c>
      <c r="N28" s="8"/>
      <c r="O28" s="8"/>
      <c r="P28" s="8"/>
      <c r="Q28" s="8"/>
      <c r="R28" s="8"/>
      <c r="S28" s="8"/>
      <c r="T28" s="8"/>
      <c r="U28" s="8"/>
      <c r="V28" s="8"/>
      <c r="W28" s="8"/>
      <c r="X28" s="8"/>
    </row>
    <row r="29" ht="30.75" customHeight="1" spans="1:24">
      <c r="A29" s="7" t="s">
        <v>71</v>
      </c>
      <c r="B29" s="7" t="s">
        <v>264</v>
      </c>
      <c r="C29" s="7" t="s">
        <v>265</v>
      </c>
      <c r="D29" s="7" t="s">
        <v>117</v>
      </c>
      <c r="E29" s="7" t="s">
        <v>118</v>
      </c>
      <c r="F29" s="7" t="s">
        <v>266</v>
      </c>
      <c r="G29" s="7" t="s">
        <v>267</v>
      </c>
      <c r="H29" s="8">
        <v>314146.94</v>
      </c>
      <c r="I29" s="8">
        <v>314146.94</v>
      </c>
      <c r="J29" s="8"/>
      <c r="K29" s="7"/>
      <c r="L29" s="8"/>
      <c r="M29" s="8">
        <v>314146.94</v>
      </c>
      <c r="N29" s="8"/>
      <c r="O29" s="8"/>
      <c r="P29" s="8"/>
      <c r="Q29" s="8"/>
      <c r="R29" s="8"/>
      <c r="S29" s="8"/>
      <c r="T29" s="8"/>
      <c r="U29" s="8"/>
      <c r="V29" s="8"/>
      <c r="W29" s="8"/>
      <c r="X29" s="8"/>
    </row>
    <row r="30" ht="30.85" customHeight="1" spans="1:24">
      <c r="A30" s="9" t="s">
        <v>185</v>
      </c>
      <c r="B30" s="9"/>
      <c r="C30" s="9"/>
      <c r="D30" s="9"/>
      <c r="E30" s="9"/>
      <c r="F30" s="9"/>
      <c r="G30" s="9"/>
      <c r="H30" s="8">
        <v>14247401.7</v>
      </c>
      <c r="I30" s="8">
        <v>14247401.7</v>
      </c>
      <c r="J30" s="8"/>
      <c r="K30" s="8"/>
      <c r="L30" s="8"/>
      <c r="M30" s="8">
        <v>14247401.7</v>
      </c>
      <c r="N30" s="8"/>
      <c r="O30" s="8"/>
      <c r="P30" s="8"/>
      <c r="Q30" s="8"/>
      <c r="R30" s="8"/>
      <c r="S30" s="8"/>
      <c r="T30" s="8"/>
      <c r="U30" s="8"/>
      <c r="V30" s="8"/>
      <c r="W30" s="8"/>
      <c r="X30" s="8"/>
    </row>
  </sheetData>
  <mergeCells count="30">
    <mergeCell ref="A2:X2"/>
    <mergeCell ref="A3:G3"/>
    <mergeCell ref="H4:X4"/>
    <mergeCell ref="I5:N5"/>
    <mergeCell ref="O5:Q5"/>
    <mergeCell ref="S5:X5"/>
    <mergeCell ref="I6:J6"/>
    <mergeCell ref="A30:G3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33"/>
  <sheetViews>
    <sheetView showZeros="0" workbookViewId="0">
      <selection activeCell="A1" sqref="A1"/>
    </sheetView>
  </sheetViews>
  <sheetFormatPr defaultColWidth="10.7083333333333" defaultRowHeight="14.25" customHeight="1"/>
  <cols>
    <col min="1" max="1" width="16.1416666666667" customWidth="1"/>
    <col min="2" max="2" width="31.575"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0" width="12.575" customWidth="1"/>
    <col min="11" max="11" width="12.85" customWidth="1"/>
    <col min="12" max="14" width="14.2833333333333"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19"/>
      <c r="B1" s="19"/>
      <c r="C1" s="19"/>
      <c r="D1" s="19"/>
      <c r="E1" s="19"/>
      <c r="F1" s="19"/>
      <c r="G1" s="19"/>
      <c r="H1" s="19"/>
      <c r="I1" s="19"/>
      <c r="J1" s="19"/>
      <c r="K1" s="19"/>
      <c r="L1" s="19"/>
      <c r="M1" s="19"/>
      <c r="N1" s="19"/>
      <c r="O1" s="19"/>
      <c r="P1" s="19"/>
      <c r="Q1" s="19"/>
      <c r="R1" s="19"/>
      <c r="S1" s="19"/>
      <c r="T1" s="19"/>
      <c r="U1" s="19"/>
      <c r="V1" s="19"/>
      <c r="W1" s="23" t="s">
        <v>268</v>
      </c>
    </row>
    <row r="2" ht="45" customHeight="1" spans="1:23">
      <c r="A2" s="20" t="s">
        <v>269</v>
      </c>
      <c r="B2" s="20"/>
      <c r="C2" s="20"/>
      <c r="D2" s="20"/>
      <c r="E2" s="20"/>
      <c r="F2" s="20"/>
      <c r="G2" s="20"/>
      <c r="H2" s="20"/>
      <c r="I2" s="20"/>
      <c r="J2" s="20"/>
      <c r="K2" s="20"/>
      <c r="L2" s="20"/>
      <c r="M2" s="20"/>
      <c r="N2" s="20"/>
      <c r="O2" s="20"/>
      <c r="P2" s="20"/>
      <c r="Q2" s="20"/>
      <c r="R2" s="20"/>
      <c r="S2" s="20"/>
      <c r="T2" s="20"/>
      <c r="U2" s="20"/>
      <c r="V2" s="20"/>
      <c r="W2" s="20"/>
    </row>
    <row r="3" ht="13.5" customHeight="1" spans="1:23">
      <c r="A3" s="19" t="str">
        <f>"单位名称："&amp;"永仁县宜就中心小学"</f>
        <v>单位名称：永仁县宜就中心小学</v>
      </c>
      <c r="B3" s="19"/>
      <c r="C3" s="19"/>
      <c r="D3" s="19"/>
      <c r="E3" s="19"/>
      <c r="F3" s="19"/>
      <c r="G3" s="19"/>
      <c r="H3" s="19"/>
      <c r="I3" s="19"/>
      <c r="J3" s="19"/>
      <c r="K3" s="19"/>
      <c r="L3" s="19"/>
      <c r="M3" s="19"/>
      <c r="N3" s="19"/>
      <c r="O3" s="19"/>
      <c r="P3" s="19"/>
      <c r="Q3" s="19"/>
      <c r="R3" s="19"/>
      <c r="S3" s="19"/>
      <c r="T3" s="19"/>
      <c r="U3" s="19"/>
      <c r="V3" s="19"/>
      <c r="W3" s="23" t="s">
        <v>54</v>
      </c>
    </row>
    <row r="4" ht="21.75" customHeight="1" spans="1:23">
      <c r="A4" s="9" t="s">
        <v>270</v>
      </c>
      <c r="B4" s="9" t="s">
        <v>196</v>
      </c>
      <c r="C4" s="9" t="s">
        <v>197</v>
      </c>
      <c r="D4" s="9" t="s">
        <v>195</v>
      </c>
      <c r="E4" s="9" t="s">
        <v>198</v>
      </c>
      <c r="F4" s="9" t="s">
        <v>199</v>
      </c>
      <c r="G4" s="9" t="s">
        <v>271</v>
      </c>
      <c r="H4" s="9" t="s">
        <v>272</v>
      </c>
      <c r="I4" s="9" t="s">
        <v>57</v>
      </c>
      <c r="J4" s="9" t="s">
        <v>273</v>
      </c>
      <c r="K4" s="9"/>
      <c r="L4" s="9"/>
      <c r="M4" s="9"/>
      <c r="N4" s="9" t="s">
        <v>204</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211</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274</v>
      </c>
      <c r="L7" s="9"/>
      <c r="M7" s="9"/>
      <c r="N7" s="9"/>
      <c r="O7" s="9"/>
      <c r="P7" s="9"/>
      <c r="Q7" s="9"/>
      <c r="R7" s="9"/>
      <c r="S7" s="9"/>
      <c r="T7" s="9"/>
      <c r="U7" s="9"/>
      <c r="V7" s="9"/>
      <c r="W7" s="9"/>
    </row>
    <row r="8" ht="22" customHeight="1" spans="1:23">
      <c r="A8" s="49">
        <v>1</v>
      </c>
      <c r="B8" s="49">
        <v>2</v>
      </c>
      <c r="C8" s="49">
        <v>3</v>
      </c>
      <c r="D8" s="49">
        <v>4</v>
      </c>
      <c r="E8" s="49">
        <v>5</v>
      </c>
      <c r="F8" s="49">
        <v>6</v>
      </c>
      <c r="G8" s="49">
        <v>7</v>
      </c>
      <c r="H8" s="49">
        <v>8</v>
      </c>
      <c r="I8" s="49">
        <v>9</v>
      </c>
      <c r="J8" s="49">
        <v>10</v>
      </c>
      <c r="K8" s="49">
        <v>11</v>
      </c>
      <c r="L8" s="50">
        <v>12</v>
      </c>
      <c r="M8" s="50">
        <v>13</v>
      </c>
      <c r="N8" s="50">
        <v>14</v>
      </c>
      <c r="O8" s="50">
        <v>15</v>
      </c>
      <c r="P8" s="50">
        <v>16</v>
      </c>
      <c r="Q8" s="50">
        <v>17</v>
      </c>
      <c r="R8" s="50">
        <v>18</v>
      </c>
      <c r="S8" s="50">
        <v>19</v>
      </c>
      <c r="T8" s="50">
        <v>20</v>
      </c>
      <c r="U8" s="49">
        <v>21</v>
      </c>
      <c r="V8" s="49">
        <v>22</v>
      </c>
      <c r="W8" s="49">
        <v>23</v>
      </c>
    </row>
    <row r="9" ht="22" customHeight="1" spans="1:23">
      <c r="A9" s="7"/>
      <c r="B9" s="7"/>
      <c r="C9" s="7" t="s">
        <v>275</v>
      </c>
      <c r="D9" s="7"/>
      <c r="E9" s="7"/>
      <c r="F9" s="7"/>
      <c r="G9" s="7"/>
      <c r="H9" s="7"/>
      <c r="I9" s="17">
        <v>25840</v>
      </c>
      <c r="J9" s="8">
        <v>25840</v>
      </c>
      <c r="K9" s="8">
        <v>25840</v>
      </c>
      <c r="L9" s="8"/>
      <c r="M9" s="8"/>
      <c r="N9" s="8"/>
      <c r="O9" s="8"/>
      <c r="P9" s="8"/>
      <c r="Q9" s="8"/>
      <c r="R9" s="8"/>
      <c r="S9" s="8"/>
      <c r="T9" s="8"/>
      <c r="U9" s="8"/>
      <c r="V9" s="8"/>
      <c r="W9" s="8"/>
    </row>
    <row r="10" ht="22" customHeight="1" spans="1:23">
      <c r="A10" s="7" t="s">
        <v>276</v>
      </c>
      <c r="B10" s="7" t="s">
        <v>277</v>
      </c>
      <c r="C10" s="7" t="s">
        <v>275</v>
      </c>
      <c r="D10" s="7" t="s">
        <v>71</v>
      </c>
      <c r="E10" s="7" t="s">
        <v>103</v>
      </c>
      <c r="F10" s="7" t="s">
        <v>104</v>
      </c>
      <c r="G10" s="7" t="s">
        <v>252</v>
      </c>
      <c r="H10" s="7" t="s">
        <v>251</v>
      </c>
      <c r="I10" s="8">
        <v>25840</v>
      </c>
      <c r="J10" s="8">
        <v>25840</v>
      </c>
      <c r="K10" s="8">
        <v>25840</v>
      </c>
      <c r="L10" s="8"/>
      <c r="M10" s="8"/>
      <c r="N10" s="8"/>
      <c r="O10" s="8"/>
      <c r="P10" s="8"/>
      <c r="Q10" s="8"/>
      <c r="R10" s="8"/>
      <c r="S10" s="8"/>
      <c r="T10" s="8"/>
      <c r="U10" s="8"/>
      <c r="V10" s="8"/>
      <c r="W10" s="8"/>
    </row>
    <row r="11" ht="22" customHeight="1" spans="1:23">
      <c r="A11" s="7"/>
      <c r="B11" s="7"/>
      <c r="C11" s="7" t="s">
        <v>278</v>
      </c>
      <c r="D11" s="7"/>
      <c r="E11" s="7"/>
      <c r="F11" s="7"/>
      <c r="G11" s="7"/>
      <c r="H11" s="7"/>
      <c r="I11" s="17">
        <v>13953.6</v>
      </c>
      <c r="J11" s="8">
        <v>13953.6</v>
      </c>
      <c r="K11" s="8">
        <v>13953.6</v>
      </c>
      <c r="L11" s="8"/>
      <c r="M11" s="8"/>
      <c r="N11" s="8"/>
      <c r="O11" s="8"/>
      <c r="P11" s="7"/>
      <c r="Q11" s="8"/>
      <c r="R11" s="8"/>
      <c r="S11" s="8"/>
      <c r="T11" s="8"/>
      <c r="U11" s="8"/>
      <c r="V11" s="8"/>
      <c r="W11" s="8"/>
    </row>
    <row r="12" ht="22" customHeight="1" spans="1:23">
      <c r="A12" s="7" t="s">
        <v>276</v>
      </c>
      <c r="B12" s="7" t="s">
        <v>279</v>
      </c>
      <c r="C12" s="7" t="s">
        <v>278</v>
      </c>
      <c r="D12" s="7" t="s">
        <v>71</v>
      </c>
      <c r="E12" s="7" t="s">
        <v>103</v>
      </c>
      <c r="F12" s="7" t="s">
        <v>104</v>
      </c>
      <c r="G12" s="7" t="s">
        <v>280</v>
      </c>
      <c r="H12" s="7" t="s">
        <v>281</v>
      </c>
      <c r="I12" s="8">
        <v>9302.4</v>
      </c>
      <c r="J12" s="8">
        <v>9302.4</v>
      </c>
      <c r="K12" s="8">
        <v>9302.4</v>
      </c>
      <c r="L12" s="8"/>
      <c r="M12" s="8"/>
      <c r="N12" s="8"/>
      <c r="O12" s="8"/>
      <c r="P12" s="7"/>
      <c r="Q12" s="8"/>
      <c r="R12" s="8"/>
      <c r="S12" s="8"/>
      <c r="T12" s="8"/>
      <c r="U12" s="8"/>
      <c r="V12" s="8"/>
      <c r="W12" s="8"/>
    </row>
    <row r="13" ht="22" customHeight="1" spans="1:23">
      <c r="A13" s="7" t="s">
        <v>276</v>
      </c>
      <c r="B13" s="7" t="s">
        <v>279</v>
      </c>
      <c r="C13" s="7" t="s">
        <v>278</v>
      </c>
      <c r="D13" s="7" t="s">
        <v>71</v>
      </c>
      <c r="E13" s="7" t="s">
        <v>103</v>
      </c>
      <c r="F13" s="7" t="s">
        <v>104</v>
      </c>
      <c r="G13" s="7" t="s">
        <v>282</v>
      </c>
      <c r="H13" s="7" t="s">
        <v>190</v>
      </c>
      <c r="I13" s="8">
        <v>4651.2</v>
      </c>
      <c r="J13" s="8">
        <v>4651.2</v>
      </c>
      <c r="K13" s="8">
        <v>4651.2</v>
      </c>
      <c r="L13" s="8"/>
      <c r="M13" s="8"/>
      <c r="N13" s="8"/>
      <c r="O13" s="8"/>
      <c r="P13" s="7"/>
      <c r="Q13" s="8"/>
      <c r="R13" s="8"/>
      <c r="S13" s="8"/>
      <c r="T13" s="8"/>
      <c r="U13" s="8"/>
      <c r="V13" s="8"/>
      <c r="W13" s="8"/>
    </row>
    <row r="14" ht="22" customHeight="1" spans="1:23">
      <c r="A14" s="7"/>
      <c r="B14" s="7"/>
      <c r="C14" s="7" t="s">
        <v>283</v>
      </c>
      <c r="D14" s="7"/>
      <c r="E14" s="7"/>
      <c r="F14" s="7"/>
      <c r="G14" s="7"/>
      <c r="H14" s="7"/>
      <c r="I14" s="17">
        <v>130800</v>
      </c>
      <c r="J14" s="8">
        <v>130800</v>
      </c>
      <c r="K14" s="8">
        <v>130800</v>
      </c>
      <c r="L14" s="8"/>
      <c r="M14" s="8"/>
      <c r="N14" s="8"/>
      <c r="O14" s="8"/>
      <c r="P14" s="7"/>
      <c r="Q14" s="8"/>
      <c r="R14" s="8"/>
      <c r="S14" s="8"/>
      <c r="T14" s="8"/>
      <c r="U14" s="8"/>
      <c r="V14" s="8"/>
      <c r="W14" s="8"/>
    </row>
    <row r="15" ht="22" customHeight="1" spans="1:23">
      <c r="A15" s="7" t="s">
        <v>276</v>
      </c>
      <c r="B15" s="7" t="s">
        <v>284</v>
      </c>
      <c r="C15" s="7" t="s">
        <v>283</v>
      </c>
      <c r="D15" s="7" t="s">
        <v>71</v>
      </c>
      <c r="E15" s="7" t="s">
        <v>101</v>
      </c>
      <c r="F15" s="7" t="s">
        <v>102</v>
      </c>
      <c r="G15" s="7" t="s">
        <v>255</v>
      </c>
      <c r="H15" s="7" t="s">
        <v>256</v>
      </c>
      <c r="I15" s="8">
        <v>97706</v>
      </c>
      <c r="J15" s="8">
        <v>97706</v>
      </c>
      <c r="K15" s="8">
        <v>97706</v>
      </c>
      <c r="L15" s="8"/>
      <c r="M15" s="8"/>
      <c r="N15" s="8"/>
      <c r="O15" s="8"/>
      <c r="P15" s="7"/>
      <c r="Q15" s="8"/>
      <c r="R15" s="8"/>
      <c r="S15" s="8"/>
      <c r="T15" s="8"/>
      <c r="U15" s="8"/>
      <c r="V15" s="8"/>
      <c r="W15" s="8"/>
    </row>
    <row r="16" ht="22" customHeight="1" spans="1:23">
      <c r="A16" s="7" t="s">
        <v>276</v>
      </c>
      <c r="B16" s="7" t="s">
        <v>284</v>
      </c>
      <c r="C16" s="7" t="s">
        <v>283</v>
      </c>
      <c r="D16" s="7" t="s">
        <v>71</v>
      </c>
      <c r="E16" s="7" t="s">
        <v>101</v>
      </c>
      <c r="F16" s="7" t="s">
        <v>102</v>
      </c>
      <c r="G16" s="7" t="s">
        <v>285</v>
      </c>
      <c r="H16" s="7" t="s">
        <v>286</v>
      </c>
      <c r="I16" s="8">
        <v>1300</v>
      </c>
      <c r="J16" s="8">
        <v>1300</v>
      </c>
      <c r="K16" s="8">
        <v>1300</v>
      </c>
      <c r="L16" s="8"/>
      <c r="M16" s="8"/>
      <c r="N16" s="8"/>
      <c r="O16" s="8"/>
      <c r="P16" s="7"/>
      <c r="Q16" s="8"/>
      <c r="R16" s="8"/>
      <c r="S16" s="8"/>
      <c r="T16" s="8"/>
      <c r="U16" s="8"/>
      <c r="V16" s="8"/>
      <c r="W16" s="8"/>
    </row>
    <row r="17" ht="22" customHeight="1" spans="1:23">
      <c r="A17" s="7" t="s">
        <v>276</v>
      </c>
      <c r="B17" s="7" t="s">
        <v>284</v>
      </c>
      <c r="C17" s="7" t="s">
        <v>283</v>
      </c>
      <c r="D17" s="7" t="s">
        <v>71</v>
      </c>
      <c r="E17" s="7" t="s">
        <v>101</v>
      </c>
      <c r="F17" s="7" t="s">
        <v>102</v>
      </c>
      <c r="G17" s="7" t="s">
        <v>287</v>
      </c>
      <c r="H17" s="7" t="s">
        <v>288</v>
      </c>
      <c r="I17" s="8">
        <v>13000</v>
      </c>
      <c r="J17" s="8">
        <v>13000</v>
      </c>
      <c r="K17" s="8">
        <v>13000</v>
      </c>
      <c r="L17" s="8"/>
      <c r="M17" s="8"/>
      <c r="N17" s="8"/>
      <c r="O17" s="8"/>
      <c r="P17" s="7"/>
      <c r="Q17" s="8"/>
      <c r="R17" s="8"/>
      <c r="S17" s="8"/>
      <c r="T17" s="8"/>
      <c r="U17" s="8"/>
      <c r="V17" s="8"/>
      <c r="W17" s="8"/>
    </row>
    <row r="18" ht="22" customHeight="1" spans="1:23">
      <c r="A18" s="7" t="s">
        <v>276</v>
      </c>
      <c r="B18" s="7" t="s">
        <v>284</v>
      </c>
      <c r="C18" s="7" t="s">
        <v>283</v>
      </c>
      <c r="D18" s="7" t="s">
        <v>71</v>
      </c>
      <c r="E18" s="7" t="s">
        <v>101</v>
      </c>
      <c r="F18" s="7" t="s">
        <v>102</v>
      </c>
      <c r="G18" s="7" t="s">
        <v>289</v>
      </c>
      <c r="H18" s="7" t="s">
        <v>290</v>
      </c>
      <c r="I18" s="8">
        <v>654</v>
      </c>
      <c r="J18" s="8">
        <v>654</v>
      </c>
      <c r="K18" s="8">
        <v>654</v>
      </c>
      <c r="L18" s="8"/>
      <c r="M18" s="8"/>
      <c r="N18" s="8"/>
      <c r="O18" s="8"/>
      <c r="P18" s="7"/>
      <c r="Q18" s="8"/>
      <c r="R18" s="8"/>
      <c r="S18" s="8"/>
      <c r="T18" s="8"/>
      <c r="U18" s="8"/>
      <c r="V18" s="8"/>
      <c r="W18" s="8"/>
    </row>
    <row r="19" ht="22" customHeight="1" spans="1:23">
      <c r="A19" s="7" t="s">
        <v>276</v>
      </c>
      <c r="B19" s="7" t="s">
        <v>284</v>
      </c>
      <c r="C19" s="7" t="s">
        <v>283</v>
      </c>
      <c r="D19" s="7" t="s">
        <v>71</v>
      </c>
      <c r="E19" s="7" t="s">
        <v>101</v>
      </c>
      <c r="F19" s="7" t="s">
        <v>102</v>
      </c>
      <c r="G19" s="7" t="s">
        <v>291</v>
      </c>
      <c r="H19" s="7" t="s">
        <v>292</v>
      </c>
      <c r="I19" s="8">
        <v>10000</v>
      </c>
      <c r="J19" s="8">
        <v>10000</v>
      </c>
      <c r="K19" s="8">
        <v>10000</v>
      </c>
      <c r="L19" s="8"/>
      <c r="M19" s="8"/>
      <c r="N19" s="8"/>
      <c r="O19" s="8"/>
      <c r="P19" s="7"/>
      <c r="Q19" s="8"/>
      <c r="R19" s="8"/>
      <c r="S19" s="8"/>
      <c r="T19" s="8"/>
      <c r="U19" s="8"/>
      <c r="V19" s="8"/>
      <c r="W19" s="8"/>
    </row>
    <row r="20" ht="22" customHeight="1" spans="1:23">
      <c r="A20" s="7" t="s">
        <v>276</v>
      </c>
      <c r="B20" s="7" t="s">
        <v>284</v>
      </c>
      <c r="C20" s="7" t="s">
        <v>283</v>
      </c>
      <c r="D20" s="7" t="s">
        <v>71</v>
      </c>
      <c r="E20" s="7" t="s">
        <v>101</v>
      </c>
      <c r="F20" s="7" t="s">
        <v>102</v>
      </c>
      <c r="G20" s="7" t="s">
        <v>280</v>
      </c>
      <c r="H20" s="7" t="s">
        <v>281</v>
      </c>
      <c r="I20" s="8">
        <v>6540</v>
      </c>
      <c r="J20" s="8">
        <v>6540</v>
      </c>
      <c r="K20" s="8">
        <v>6540</v>
      </c>
      <c r="L20" s="8"/>
      <c r="M20" s="8"/>
      <c r="N20" s="8"/>
      <c r="O20" s="8"/>
      <c r="P20" s="7"/>
      <c r="Q20" s="8"/>
      <c r="R20" s="8"/>
      <c r="S20" s="8"/>
      <c r="T20" s="8"/>
      <c r="U20" s="8"/>
      <c r="V20" s="8"/>
      <c r="W20" s="8"/>
    </row>
    <row r="21" ht="22" customHeight="1" spans="1:23">
      <c r="A21" s="7" t="s">
        <v>276</v>
      </c>
      <c r="B21" s="7" t="s">
        <v>284</v>
      </c>
      <c r="C21" s="7" t="s">
        <v>283</v>
      </c>
      <c r="D21" s="7" t="s">
        <v>71</v>
      </c>
      <c r="E21" s="7" t="s">
        <v>101</v>
      </c>
      <c r="F21" s="7" t="s">
        <v>102</v>
      </c>
      <c r="G21" s="7" t="s">
        <v>282</v>
      </c>
      <c r="H21" s="7" t="s">
        <v>190</v>
      </c>
      <c r="I21" s="8">
        <v>1600</v>
      </c>
      <c r="J21" s="8">
        <v>1600</v>
      </c>
      <c r="K21" s="8">
        <v>1600</v>
      </c>
      <c r="L21" s="8"/>
      <c r="M21" s="8"/>
      <c r="N21" s="8"/>
      <c r="O21" s="8"/>
      <c r="P21" s="7"/>
      <c r="Q21" s="8"/>
      <c r="R21" s="8"/>
      <c r="S21" s="8"/>
      <c r="T21" s="8"/>
      <c r="U21" s="8"/>
      <c r="V21" s="8"/>
      <c r="W21" s="8"/>
    </row>
    <row r="22" ht="22" customHeight="1" spans="1:23">
      <c r="A22" s="7"/>
      <c r="B22" s="7"/>
      <c r="C22" s="7" t="s">
        <v>293</v>
      </c>
      <c r="D22" s="7"/>
      <c r="E22" s="7"/>
      <c r="F22" s="7"/>
      <c r="G22" s="7"/>
      <c r="H22" s="7"/>
      <c r="I22" s="17">
        <v>38300</v>
      </c>
      <c r="J22" s="8">
        <v>38300</v>
      </c>
      <c r="K22" s="8">
        <v>38300</v>
      </c>
      <c r="L22" s="8"/>
      <c r="M22" s="8"/>
      <c r="N22" s="8"/>
      <c r="O22" s="8"/>
      <c r="P22" s="7"/>
      <c r="Q22" s="8"/>
      <c r="R22" s="8"/>
      <c r="S22" s="8"/>
      <c r="T22" s="8"/>
      <c r="U22" s="8"/>
      <c r="V22" s="8"/>
      <c r="W22" s="8"/>
    </row>
    <row r="23" ht="22" customHeight="1" spans="1:23">
      <c r="A23" s="7" t="s">
        <v>276</v>
      </c>
      <c r="B23" s="7" t="s">
        <v>294</v>
      </c>
      <c r="C23" s="7" t="s">
        <v>293</v>
      </c>
      <c r="D23" s="7" t="s">
        <v>71</v>
      </c>
      <c r="E23" s="7" t="s">
        <v>103</v>
      </c>
      <c r="F23" s="7" t="s">
        <v>104</v>
      </c>
      <c r="G23" s="7" t="s">
        <v>295</v>
      </c>
      <c r="H23" s="7" t="s">
        <v>296</v>
      </c>
      <c r="I23" s="8">
        <v>38300</v>
      </c>
      <c r="J23" s="8">
        <v>38300</v>
      </c>
      <c r="K23" s="8">
        <v>38300</v>
      </c>
      <c r="L23" s="8"/>
      <c r="M23" s="8"/>
      <c r="N23" s="8"/>
      <c r="O23" s="8"/>
      <c r="P23" s="7"/>
      <c r="Q23" s="8"/>
      <c r="R23" s="8"/>
      <c r="S23" s="8"/>
      <c r="T23" s="8"/>
      <c r="U23" s="8"/>
      <c r="V23" s="8"/>
      <c r="W23" s="8"/>
    </row>
    <row r="24" ht="22" customHeight="1" spans="1:23">
      <c r="A24" s="7"/>
      <c r="B24" s="7"/>
      <c r="C24" s="7" t="s">
        <v>297</v>
      </c>
      <c r="D24" s="7"/>
      <c r="E24" s="7"/>
      <c r="F24" s="7"/>
      <c r="G24" s="7"/>
      <c r="H24" s="7"/>
      <c r="I24" s="17">
        <v>675</v>
      </c>
      <c r="J24" s="8">
        <v>675</v>
      </c>
      <c r="K24" s="8">
        <v>675</v>
      </c>
      <c r="L24" s="8"/>
      <c r="M24" s="8"/>
      <c r="N24" s="8"/>
      <c r="O24" s="8"/>
      <c r="P24" s="7"/>
      <c r="Q24" s="8"/>
      <c r="R24" s="8"/>
      <c r="S24" s="8"/>
      <c r="T24" s="8"/>
      <c r="U24" s="8"/>
      <c r="V24" s="8"/>
      <c r="W24" s="8"/>
    </row>
    <row r="25" ht="22" customHeight="1" spans="1:23">
      <c r="A25" s="7" t="s">
        <v>276</v>
      </c>
      <c r="B25" s="7" t="s">
        <v>298</v>
      </c>
      <c r="C25" s="7" t="s">
        <v>297</v>
      </c>
      <c r="D25" s="7" t="s">
        <v>71</v>
      </c>
      <c r="E25" s="7" t="s">
        <v>101</v>
      </c>
      <c r="F25" s="7" t="s">
        <v>102</v>
      </c>
      <c r="G25" s="7" t="s">
        <v>295</v>
      </c>
      <c r="H25" s="7" t="s">
        <v>296</v>
      </c>
      <c r="I25" s="8">
        <v>675</v>
      </c>
      <c r="J25" s="8">
        <v>675</v>
      </c>
      <c r="K25" s="8">
        <v>675</v>
      </c>
      <c r="L25" s="8"/>
      <c r="M25" s="8"/>
      <c r="N25" s="8"/>
      <c r="O25" s="8"/>
      <c r="P25" s="7"/>
      <c r="Q25" s="8"/>
      <c r="R25" s="8"/>
      <c r="S25" s="8"/>
      <c r="T25" s="8"/>
      <c r="U25" s="8"/>
      <c r="V25" s="8"/>
      <c r="W25" s="8"/>
    </row>
    <row r="26" ht="22" customHeight="1" spans="1:23">
      <c r="A26" s="7"/>
      <c r="B26" s="7"/>
      <c r="C26" s="7" t="s">
        <v>299</v>
      </c>
      <c r="D26" s="7"/>
      <c r="E26" s="7"/>
      <c r="F26" s="7"/>
      <c r="G26" s="7"/>
      <c r="H26" s="7"/>
      <c r="I26" s="17">
        <v>5814</v>
      </c>
      <c r="J26" s="8">
        <v>5814</v>
      </c>
      <c r="K26" s="8">
        <v>5814</v>
      </c>
      <c r="L26" s="8"/>
      <c r="M26" s="8"/>
      <c r="N26" s="8"/>
      <c r="O26" s="8"/>
      <c r="P26" s="7"/>
      <c r="Q26" s="8"/>
      <c r="R26" s="8"/>
      <c r="S26" s="8"/>
      <c r="T26" s="8"/>
      <c r="U26" s="8"/>
      <c r="V26" s="8"/>
      <c r="W26" s="8"/>
    </row>
    <row r="27" ht="22" customHeight="1" spans="1:23">
      <c r="A27" s="7" t="s">
        <v>276</v>
      </c>
      <c r="B27" s="7" t="s">
        <v>300</v>
      </c>
      <c r="C27" s="7" t="s">
        <v>299</v>
      </c>
      <c r="D27" s="7" t="s">
        <v>71</v>
      </c>
      <c r="E27" s="7" t="s">
        <v>103</v>
      </c>
      <c r="F27" s="7" t="s">
        <v>104</v>
      </c>
      <c r="G27" s="7" t="s">
        <v>289</v>
      </c>
      <c r="H27" s="7" t="s">
        <v>290</v>
      </c>
      <c r="I27" s="8">
        <v>968</v>
      </c>
      <c r="J27" s="8">
        <v>968</v>
      </c>
      <c r="K27" s="8">
        <v>968</v>
      </c>
      <c r="L27" s="8"/>
      <c r="M27" s="8"/>
      <c r="N27" s="8"/>
      <c r="O27" s="8"/>
      <c r="P27" s="7"/>
      <c r="Q27" s="8"/>
      <c r="R27" s="8"/>
      <c r="S27" s="8"/>
      <c r="T27" s="8"/>
      <c r="U27" s="8"/>
      <c r="V27" s="8"/>
      <c r="W27" s="8"/>
    </row>
    <row r="28" ht="22" customHeight="1" spans="1:23">
      <c r="A28" s="7" t="s">
        <v>276</v>
      </c>
      <c r="B28" s="7" t="s">
        <v>300</v>
      </c>
      <c r="C28" s="7" t="s">
        <v>299</v>
      </c>
      <c r="D28" s="7" t="s">
        <v>71</v>
      </c>
      <c r="E28" s="7" t="s">
        <v>103</v>
      </c>
      <c r="F28" s="7" t="s">
        <v>104</v>
      </c>
      <c r="G28" s="7" t="s">
        <v>291</v>
      </c>
      <c r="H28" s="7" t="s">
        <v>292</v>
      </c>
      <c r="I28" s="8">
        <v>412</v>
      </c>
      <c r="J28" s="8">
        <v>412</v>
      </c>
      <c r="K28" s="8">
        <v>412</v>
      </c>
      <c r="L28" s="8"/>
      <c r="M28" s="8"/>
      <c r="N28" s="8"/>
      <c r="O28" s="8"/>
      <c r="P28" s="7"/>
      <c r="Q28" s="8"/>
      <c r="R28" s="8"/>
      <c r="S28" s="8"/>
      <c r="T28" s="8"/>
      <c r="U28" s="8"/>
      <c r="V28" s="8"/>
      <c r="W28" s="8"/>
    </row>
    <row r="29" ht="22" customHeight="1" spans="1:23">
      <c r="A29" s="7" t="s">
        <v>276</v>
      </c>
      <c r="B29" s="7" t="s">
        <v>300</v>
      </c>
      <c r="C29" s="7" t="s">
        <v>299</v>
      </c>
      <c r="D29" s="7" t="s">
        <v>71</v>
      </c>
      <c r="E29" s="7" t="s">
        <v>103</v>
      </c>
      <c r="F29" s="7" t="s">
        <v>104</v>
      </c>
      <c r="G29" s="7" t="s">
        <v>280</v>
      </c>
      <c r="H29" s="7" t="s">
        <v>281</v>
      </c>
      <c r="I29" s="8">
        <v>558</v>
      </c>
      <c r="J29" s="8">
        <v>558</v>
      </c>
      <c r="K29" s="8">
        <v>558</v>
      </c>
      <c r="L29" s="8"/>
      <c r="M29" s="8"/>
      <c r="N29" s="8"/>
      <c r="O29" s="8"/>
      <c r="P29" s="7"/>
      <c r="Q29" s="8"/>
      <c r="R29" s="8"/>
      <c r="S29" s="8"/>
      <c r="T29" s="8"/>
      <c r="U29" s="8"/>
      <c r="V29" s="8"/>
      <c r="W29" s="8"/>
    </row>
    <row r="30" ht="22" customHeight="1" spans="1:23">
      <c r="A30" s="7" t="s">
        <v>276</v>
      </c>
      <c r="B30" s="7" t="s">
        <v>300</v>
      </c>
      <c r="C30" s="7" t="s">
        <v>299</v>
      </c>
      <c r="D30" s="7" t="s">
        <v>71</v>
      </c>
      <c r="E30" s="7" t="s">
        <v>103</v>
      </c>
      <c r="F30" s="7" t="s">
        <v>104</v>
      </c>
      <c r="G30" s="7" t="s">
        <v>282</v>
      </c>
      <c r="H30" s="7" t="s">
        <v>190</v>
      </c>
      <c r="I30" s="8">
        <v>3876</v>
      </c>
      <c r="J30" s="8">
        <v>3876</v>
      </c>
      <c r="K30" s="8">
        <v>3876</v>
      </c>
      <c r="L30" s="8"/>
      <c r="M30" s="8"/>
      <c r="N30" s="8"/>
      <c r="O30" s="8"/>
      <c r="P30" s="7"/>
      <c r="Q30" s="8"/>
      <c r="R30" s="8"/>
      <c r="S30" s="8"/>
      <c r="T30" s="8"/>
      <c r="U30" s="8"/>
      <c r="V30" s="8"/>
      <c r="W30" s="8"/>
    </row>
    <row r="31" ht="22" customHeight="1" spans="1:23">
      <c r="A31" s="7"/>
      <c r="B31" s="7"/>
      <c r="C31" s="7" t="s">
        <v>301</v>
      </c>
      <c r="D31" s="7"/>
      <c r="E31" s="7"/>
      <c r="F31" s="7"/>
      <c r="G31" s="7"/>
      <c r="H31" s="7"/>
      <c r="I31" s="17">
        <v>1300</v>
      </c>
      <c r="J31" s="8">
        <v>1300</v>
      </c>
      <c r="K31" s="8">
        <v>1300</v>
      </c>
      <c r="L31" s="8"/>
      <c r="M31" s="8"/>
      <c r="N31" s="8"/>
      <c r="O31" s="8"/>
      <c r="P31" s="7"/>
      <c r="Q31" s="8"/>
      <c r="R31" s="8"/>
      <c r="S31" s="8"/>
      <c r="T31" s="8"/>
      <c r="U31" s="8"/>
      <c r="V31" s="8"/>
      <c r="W31" s="8"/>
    </row>
    <row r="32" ht="22" customHeight="1" spans="1:23">
      <c r="A32" s="7" t="s">
        <v>276</v>
      </c>
      <c r="B32" s="7" t="s">
        <v>302</v>
      </c>
      <c r="C32" s="7" t="s">
        <v>301</v>
      </c>
      <c r="D32" s="7" t="s">
        <v>71</v>
      </c>
      <c r="E32" s="7" t="s">
        <v>107</v>
      </c>
      <c r="F32" s="7" t="s">
        <v>108</v>
      </c>
      <c r="G32" s="7" t="s">
        <v>255</v>
      </c>
      <c r="H32" s="7" t="s">
        <v>256</v>
      </c>
      <c r="I32" s="8">
        <v>1300</v>
      </c>
      <c r="J32" s="8">
        <v>1300</v>
      </c>
      <c r="K32" s="8">
        <v>1300</v>
      </c>
      <c r="L32" s="8"/>
      <c r="M32" s="8"/>
      <c r="N32" s="8"/>
      <c r="O32" s="8"/>
      <c r="P32" s="7"/>
      <c r="Q32" s="8"/>
      <c r="R32" s="8"/>
      <c r="S32" s="8"/>
      <c r="T32" s="8"/>
      <c r="U32" s="8"/>
      <c r="V32" s="8"/>
      <c r="W32" s="8"/>
    </row>
    <row r="33" ht="22" customHeight="1" spans="1:23">
      <c r="A33" s="9" t="s">
        <v>57</v>
      </c>
      <c r="B33" s="9"/>
      <c r="C33" s="9"/>
      <c r="D33" s="9"/>
      <c r="E33" s="9"/>
      <c r="F33" s="9"/>
      <c r="G33" s="9"/>
      <c r="H33" s="9"/>
      <c r="I33" s="8">
        <v>216682.6</v>
      </c>
      <c r="J33" s="8">
        <v>216682.6</v>
      </c>
      <c r="K33" s="8">
        <v>216682.6</v>
      </c>
      <c r="L33" s="8"/>
      <c r="M33" s="8"/>
      <c r="N33" s="8"/>
      <c r="O33" s="8"/>
      <c r="P33" s="8"/>
      <c r="Q33" s="8"/>
      <c r="R33" s="8"/>
      <c r="S33" s="8"/>
      <c r="T33" s="8"/>
      <c r="U33" s="8"/>
      <c r="V33" s="8"/>
      <c r="W33" s="8"/>
    </row>
  </sheetData>
  <mergeCells count="28">
    <mergeCell ref="A2:W2"/>
    <mergeCell ref="A3:H3"/>
    <mergeCell ref="J4:M4"/>
    <mergeCell ref="N4:P4"/>
    <mergeCell ref="R4:W4"/>
    <mergeCell ref="A33:H3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45"/>
  <sheetViews>
    <sheetView showZeros="0" workbookViewId="0">
      <selection activeCell="A1" sqref="A1:J1"/>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3" t="s">
        <v>303</v>
      </c>
      <c r="B1" s="19"/>
      <c r="C1" s="19"/>
      <c r="D1" s="19"/>
      <c r="E1" s="19"/>
      <c r="F1" s="19"/>
      <c r="G1" s="19"/>
      <c r="H1" s="19"/>
      <c r="I1" s="19"/>
      <c r="J1" s="19" t="s">
        <v>304</v>
      </c>
    </row>
    <row r="2" ht="45" customHeight="1" spans="1:10">
      <c r="A2" s="20" t="str">
        <f>"2025"&amp;"年部门项目支出绩效目标表（本次下达）"</f>
        <v>2025年部门项目支出绩效目标表（本次下达）</v>
      </c>
      <c r="B2" s="20"/>
      <c r="C2" s="20"/>
      <c r="D2" s="20"/>
      <c r="E2" s="20"/>
      <c r="F2" s="20"/>
      <c r="G2" s="20"/>
      <c r="H2" s="20"/>
      <c r="I2" s="20"/>
      <c r="J2" s="20"/>
    </row>
    <row r="3" ht="15.75" customHeight="1" spans="1:10">
      <c r="A3" s="19" t="str">
        <f>"单位名称："&amp;"永仁县宜就中心小学"</f>
        <v>单位名称：永仁县宜就中心小学</v>
      </c>
      <c r="B3" s="42"/>
      <c r="C3" s="42"/>
      <c r="D3" s="42"/>
      <c r="E3" s="42"/>
      <c r="F3" s="43"/>
      <c r="G3" s="42"/>
      <c r="H3" s="43"/>
      <c r="I3" s="43"/>
      <c r="J3" s="43"/>
    </row>
    <row r="4" ht="60" customHeight="1" spans="1:10">
      <c r="A4" s="44" t="s">
        <v>305</v>
      </c>
      <c r="B4" s="44" t="s">
        <v>306</v>
      </c>
      <c r="C4" s="44" t="s">
        <v>307</v>
      </c>
      <c r="D4" s="44" t="s">
        <v>308</v>
      </c>
      <c r="E4" s="44" t="s">
        <v>309</v>
      </c>
      <c r="F4" s="44" t="s">
        <v>310</v>
      </c>
      <c r="G4" s="44" t="s">
        <v>311</v>
      </c>
      <c r="H4" s="44" t="s">
        <v>312</v>
      </c>
      <c r="I4" s="44" t="s">
        <v>313</v>
      </c>
      <c r="J4" s="44" t="s">
        <v>314</v>
      </c>
    </row>
    <row r="5" ht="47.5" customHeight="1" spans="1:10">
      <c r="A5" s="45">
        <v>1</v>
      </c>
      <c r="B5" s="45">
        <v>2</v>
      </c>
      <c r="C5" s="46">
        <v>3</v>
      </c>
      <c r="D5" s="45">
        <v>4</v>
      </c>
      <c r="E5" s="45">
        <v>5</v>
      </c>
      <c r="F5" s="45">
        <v>6</v>
      </c>
      <c r="G5" s="45">
        <v>7</v>
      </c>
      <c r="H5" s="45">
        <v>8</v>
      </c>
      <c r="I5" s="45">
        <v>9</v>
      </c>
      <c r="J5" s="45">
        <v>10</v>
      </c>
    </row>
    <row r="6" ht="47.5" customHeight="1" spans="1:10">
      <c r="A6" s="47" t="s">
        <v>71</v>
      </c>
      <c r="B6" s="47"/>
      <c r="C6" s="47"/>
      <c r="D6" s="47"/>
      <c r="E6" s="47"/>
      <c r="F6" s="47"/>
      <c r="G6" s="47"/>
      <c r="H6" s="47"/>
      <c r="I6" s="47"/>
      <c r="J6" s="47"/>
    </row>
    <row r="7" ht="47.5" customHeight="1" spans="1:10">
      <c r="A7" s="47" t="s">
        <v>283</v>
      </c>
      <c r="B7" s="48" t="s">
        <v>315</v>
      </c>
      <c r="C7" s="47"/>
      <c r="D7" s="47"/>
      <c r="E7" s="47"/>
      <c r="F7" s="47"/>
      <c r="G7" s="47"/>
      <c r="H7" s="47"/>
      <c r="I7" s="47"/>
      <c r="J7" s="47"/>
    </row>
    <row r="8" ht="52" customHeight="1" spans="1:10">
      <c r="A8" s="47"/>
      <c r="B8" s="47"/>
      <c r="C8" s="46" t="s">
        <v>316</v>
      </c>
      <c r="D8" s="46" t="s">
        <v>317</v>
      </c>
      <c r="E8" s="46" t="s">
        <v>318</v>
      </c>
      <c r="F8" s="46" t="s">
        <v>319</v>
      </c>
      <c r="G8" s="46" t="s">
        <v>320</v>
      </c>
      <c r="H8" s="46" t="s">
        <v>321</v>
      </c>
      <c r="I8" s="46" t="s">
        <v>322</v>
      </c>
      <c r="J8" s="48" t="s">
        <v>323</v>
      </c>
    </row>
    <row r="9" ht="52" customHeight="1" spans="1:10">
      <c r="A9" s="7"/>
      <c r="B9" s="7"/>
      <c r="C9" s="46" t="s">
        <v>316</v>
      </c>
      <c r="D9" s="46" t="s">
        <v>324</v>
      </c>
      <c r="E9" s="46" t="s">
        <v>325</v>
      </c>
      <c r="F9" s="46" t="s">
        <v>319</v>
      </c>
      <c r="G9" s="46" t="s">
        <v>326</v>
      </c>
      <c r="H9" s="46" t="s">
        <v>327</v>
      </c>
      <c r="I9" s="46" t="s">
        <v>322</v>
      </c>
      <c r="J9" s="48" t="s">
        <v>328</v>
      </c>
    </row>
    <row r="10" ht="52" customHeight="1" spans="1:10">
      <c r="A10" s="7"/>
      <c r="B10" s="7"/>
      <c r="C10" s="46" t="s">
        <v>329</v>
      </c>
      <c r="D10" s="46" t="s">
        <v>330</v>
      </c>
      <c r="E10" s="46" t="s">
        <v>331</v>
      </c>
      <c r="F10" s="46" t="s">
        <v>319</v>
      </c>
      <c r="G10" s="46" t="s">
        <v>326</v>
      </c>
      <c r="H10" s="46" t="s">
        <v>327</v>
      </c>
      <c r="I10" s="46" t="s">
        <v>322</v>
      </c>
      <c r="J10" s="48" t="s">
        <v>332</v>
      </c>
    </row>
    <row r="11" ht="52" customHeight="1" spans="1:10">
      <c r="A11" s="7"/>
      <c r="B11" s="7"/>
      <c r="C11" s="46" t="s">
        <v>333</v>
      </c>
      <c r="D11" s="46" t="s">
        <v>334</v>
      </c>
      <c r="E11" s="46" t="s">
        <v>335</v>
      </c>
      <c r="F11" s="46" t="s">
        <v>319</v>
      </c>
      <c r="G11" s="46" t="s">
        <v>336</v>
      </c>
      <c r="H11" s="46" t="s">
        <v>327</v>
      </c>
      <c r="I11" s="46" t="s">
        <v>322</v>
      </c>
      <c r="J11" s="48" t="s">
        <v>337</v>
      </c>
    </row>
    <row r="12" ht="52" customHeight="1" spans="1:10">
      <c r="A12" s="7"/>
      <c r="B12" s="7"/>
      <c r="C12" s="46" t="s">
        <v>333</v>
      </c>
      <c r="D12" s="46" t="s">
        <v>334</v>
      </c>
      <c r="E12" s="46" t="s">
        <v>338</v>
      </c>
      <c r="F12" s="46" t="s">
        <v>319</v>
      </c>
      <c r="G12" s="46" t="s">
        <v>336</v>
      </c>
      <c r="H12" s="46" t="s">
        <v>327</v>
      </c>
      <c r="I12" s="46" t="s">
        <v>322</v>
      </c>
      <c r="J12" s="48" t="s">
        <v>339</v>
      </c>
    </row>
    <row r="13" ht="52" customHeight="1" spans="1:10">
      <c r="A13" s="47" t="s">
        <v>297</v>
      </c>
      <c r="B13" s="48" t="s">
        <v>340</v>
      </c>
      <c r="C13" s="7"/>
      <c r="D13" s="7"/>
      <c r="E13" s="7"/>
      <c r="F13" s="7"/>
      <c r="G13" s="7"/>
      <c r="H13" s="7"/>
      <c r="I13" s="7"/>
      <c r="J13" s="7"/>
    </row>
    <row r="14" ht="52" customHeight="1" spans="1:10">
      <c r="A14" s="7"/>
      <c r="B14" s="7"/>
      <c r="C14" s="46" t="s">
        <v>316</v>
      </c>
      <c r="D14" s="46" t="s">
        <v>317</v>
      </c>
      <c r="E14" s="46" t="s">
        <v>341</v>
      </c>
      <c r="F14" s="46" t="s">
        <v>319</v>
      </c>
      <c r="G14" s="46" t="s">
        <v>326</v>
      </c>
      <c r="H14" s="46" t="s">
        <v>327</v>
      </c>
      <c r="I14" s="46" t="s">
        <v>322</v>
      </c>
      <c r="J14" s="48" t="s">
        <v>342</v>
      </c>
    </row>
    <row r="15" ht="52" customHeight="1" spans="1:10">
      <c r="A15" s="7"/>
      <c r="B15" s="7"/>
      <c r="C15" s="46" t="s">
        <v>329</v>
      </c>
      <c r="D15" s="46" t="s">
        <v>330</v>
      </c>
      <c r="E15" s="46" t="s">
        <v>343</v>
      </c>
      <c r="F15" s="46" t="s">
        <v>319</v>
      </c>
      <c r="G15" s="46" t="s">
        <v>344</v>
      </c>
      <c r="H15" s="46" t="s">
        <v>327</v>
      </c>
      <c r="I15" s="46" t="s">
        <v>322</v>
      </c>
      <c r="J15" s="48" t="s">
        <v>345</v>
      </c>
    </row>
    <row r="16" ht="52" customHeight="1" spans="1:10">
      <c r="A16" s="7"/>
      <c r="B16" s="7"/>
      <c r="C16" s="46" t="s">
        <v>333</v>
      </c>
      <c r="D16" s="46" t="s">
        <v>334</v>
      </c>
      <c r="E16" s="46" t="s">
        <v>346</v>
      </c>
      <c r="F16" s="46" t="s">
        <v>319</v>
      </c>
      <c r="G16" s="46" t="s">
        <v>347</v>
      </c>
      <c r="H16" s="46" t="s">
        <v>327</v>
      </c>
      <c r="I16" s="46" t="s">
        <v>322</v>
      </c>
      <c r="J16" s="48" t="s">
        <v>346</v>
      </c>
    </row>
    <row r="17" ht="52" customHeight="1" spans="1:10">
      <c r="A17" s="47" t="s">
        <v>301</v>
      </c>
      <c r="B17" s="48" t="s">
        <v>348</v>
      </c>
      <c r="C17" s="7"/>
      <c r="D17" s="7"/>
      <c r="E17" s="7"/>
      <c r="F17" s="7"/>
      <c r="G17" s="7"/>
      <c r="H17" s="7"/>
      <c r="I17" s="7"/>
      <c r="J17" s="7"/>
    </row>
    <row r="18" ht="52" customHeight="1" spans="1:10">
      <c r="A18" s="7"/>
      <c r="B18" s="7"/>
      <c r="C18" s="46" t="s">
        <v>316</v>
      </c>
      <c r="D18" s="46" t="s">
        <v>317</v>
      </c>
      <c r="E18" s="46" t="s">
        <v>349</v>
      </c>
      <c r="F18" s="46" t="s">
        <v>319</v>
      </c>
      <c r="G18" s="46" t="s">
        <v>326</v>
      </c>
      <c r="H18" s="46" t="s">
        <v>327</v>
      </c>
      <c r="I18" s="46" t="s">
        <v>322</v>
      </c>
      <c r="J18" s="48" t="s">
        <v>350</v>
      </c>
    </row>
    <row r="19" ht="52" customHeight="1" spans="1:10">
      <c r="A19" s="7"/>
      <c r="B19" s="7"/>
      <c r="C19" s="46" t="s">
        <v>329</v>
      </c>
      <c r="D19" s="46" t="s">
        <v>330</v>
      </c>
      <c r="E19" s="46" t="s">
        <v>351</v>
      </c>
      <c r="F19" s="46" t="s">
        <v>352</v>
      </c>
      <c r="G19" s="46" t="s">
        <v>353</v>
      </c>
      <c r="H19" s="46" t="s">
        <v>327</v>
      </c>
      <c r="I19" s="46" t="s">
        <v>354</v>
      </c>
      <c r="J19" s="48" t="s">
        <v>355</v>
      </c>
    </row>
    <row r="20" ht="52" customHeight="1" spans="1:10">
      <c r="A20" s="7"/>
      <c r="B20" s="7"/>
      <c r="C20" s="46" t="s">
        <v>329</v>
      </c>
      <c r="D20" s="46" t="s">
        <v>356</v>
      </c>
      <c r="E20" s="46" t="s">
        <v>357</v>
      </c>
      <c r="F20" s="46" t="s">
        <v>352</v>
      </c>
      <c r="G20" s="46" t="s">
        <v>85</v>
      </c>
      <c r="H20" s="46" t="s">
        <v>358</v>
      </c>
      <c r="I20" s="46" t="s">
        <v>354</v>
      </c>
      <c r="J20" s="48" t="s">
        <v>359</v>
      </c>
    </row>
    <row r="21" ht="52" customHeight="1" spans="1:10">
      <c r="A21" s="7"/>
      <c r="B21" s="7"/>
      <c r="C21" s="46" t="s">
        <v>333</v>
      </c>
      <c r="D21" s="46" t="s">
        <v>334</v>
      </c>
      <c r="E21" s="46" t="s">
        <v>360</v>
      </c>
      <c r="F21" s="46" t="s">
        <v>319</v>
      </c>
      <c r="G21" s="46" t="s">
        <v>361</v>
      </c>
      <c r="H21" s="46" t="s">
        <v>327</v>
      </c>
      <c r="I21" s="46" t="s">
        <v>322</v>
      </c>
      <c r="J21" s="48" t="s">
        <v>362</v>
      </c>
    </row>
    <row r="22" ht="52" customHeight="1" spans="1:10">
      <c r="A22" s="47" t="s">
        <v>299</v>
      </c>
      <c r="B22" s="48" t="s">
        <v>363</v>
      </c>
      <c r="C22" s="7"/>
      <c r="D22" s="7"/>
      <c r="E22" s="7"/>
      <c r="F22" s="7"/>
      <c r="G22" s="7"/>
      <c r="H22" s="7"/>
      <c r="I22" s="7"/>
      <c r="J22" s="7"/>
    </row>
    <row r="23" ht="52" customHeight="1" spans="1:10">
      <c r="A23" s="7"/>
      <c r="B23" s="7"/>
      <c r="C23" s="46" t="s">
        <v>316</v>
      </c>
      <c r="D23" s="46" t="s">
        <v>317</v>
      </c>
      <c r="E23" s="46" t="s">
        <v>364</v>
      </c>
      <c r="F23" s="46" t="s">
        <v>319</v>
      </c>
      <c r="G23" s="46" t="s">
        <v>365</v>
      </c>
      <c r="H23" s="46" t="s">
        <v>366</v>
      </c>
      <c r="I23" s="46" t="s">
        <v>322</v>
      </c>
      <c r="J23" s="48" t="s">
        <v>367</v>
      </c>
    </row>
    <row r="24" ht="52" customHeight="1" spans="1:10">
      <c r="A24" s="7"/>
      <c r="B24" s="7"/>
      <c r="C24" s="46" t="s">
        <v>316</v>
      </c>
      <c r="D24" s="46" t="s">
        <v>317</v>
      </c>
      <c r="E24" s="46" t="s">
        <v>368</v>
      </c>
      <c r="F24" s="46" t="s">
        <v>352</v>
      </c>
      <c r="G24" s="46" t="s">
        <v>369</v>
      </c>
      <c r="H24" s="46" t="s">
        <v>327</v>
      </c>
      <c r="I24" s="46" t="s">
        <v>322</v>
      </c>
      <c r="J24" s="48" t="s">
        <v>370</v>
      </c>
    </row>
    <row r="25" ht="52" customHeight="1" spans="1:10">
      <c r="A25" s="7"/>
      <c r="B25" s="7"/>
      <c r="C25" s="46" t="s">
        <v>316</v>
      </c>
      <c r="D25" s="46" t="s">
        <v>371</v>
      </c>
      <c r="E25" s="46" t="s">
        <v>372</v>
      </c>
      <c r="F25" s="46" t="s">
        <v>352</v>
      </c>
      <c r="G25" s="46" t="s">
        <v>373</v>
      </c>
      <c r="H25" s="46" t="s">
        <v>366</v>
      </c>
      <c r="I25" s="46" t="s">
        <v>354</v>
      </c>
      <c r="J25" s="48" t="s">
        <v>373</v>
      </c>
    </row>
    <row r="26" ht="52" customHeight="1" spans="1:10">
      <c r="A26" s="7"/>
      <c r="B26" s="7"/>
      <c r="C26" s="46" t="s">
        <v>329</v>
      </c>
      <c r="D26" s="46" t="s">
        <v>330</v>
      </c>
      <c r="E26" s="46" t="s">
        <v>374</v>
      </c>
      <c r="F26" s="46" t="s">
        <v>319</v>
      </c>
      <c r="G26" s="46" t="s">
        <v>361</v>
      </c>
      <c r="H26" s="46" t="s">
        <v>327</v>
      </c>
      <c r="I26" s="46" t="s">
        <v>322</v>
      </c>
      <c r="J26" s="48" t="s">
        <v>375</v>
      </c>
    </row>
    <row r="27" ht="52" customHeight="1" spans="1:10">
      <c r="A27" s="7"/>
      <c r="B27" s="7"/>
      <c r="C27" s="46" t="s">
        <v>333</v>
      </c>
      <c r="D27" s="46" t="s">
        <v>334</v>
      </c>
      <c r="E27" s="46" t="s">
        <v>376</v>
      </c>
      <c r="F27" s="46" t="s">
        <v>319</v>
      </c>
      <c r="G27" s="46" t="s">
        <v>347</v>
      </c>
      <c r="H27" s="46" t="s">
        <v>327</v>
      </c>
      <c r="I27" s="46" t="s">
        <v>322</v>
      </c>
      <c r="J27" s="48" t="s">
        <v>377</v>
      </c>
    </row>
    <row r="28" ht="52" customHeight="1" spans="1:10">
      <c r="A28" s="47" t="s">
        <v>275</v>
      </c>
      <c r="B28" s="48" t="s">
        <v>378</v>
      </c>
      <c r="C28" s="7"/>
      <c r="D28" s="7"/>
      <c r="E28" s="7"/>
      <c r="F28" s="7"/>
      <c r="G28" s="7"/>
      <c r="H28" s="7"/>
      <c r="I28" s="7"/>
      <c r="J28" s="7"/>
    </row>
    <row r="29" ht="52" customHeight="1" spans="1:10">
      <c r="A29" s="7"/>
      <c r="B29" s="7"/>
      <c r="C29" s="46" t="s">
        <v>316</v>
      </c>
      <c r="D29" s="46" t="s">
        <v>317</v>
      </c>
      <c r="E29" s="46" t="s">
        <v>379</v>
      </c>
      <c r="F29" s="46" t="s">
        <v>319</v>
      </c>
      <c r="G29" s="46" t="s">
        <v>380</v>
      </c>
      <c r="H29" s="46" t="s">
        <v>321</v>
      </c>
      <c r="I29" s="46" t="s">
        <v>322</v>
      </c>
      <c r="J29" s="48" t="s">
        <v>381</v>
      </c>
    </row>
    <row r="30" ht="52" customHeight="1" spans="1:10">
      <c r="A30" s="7"/>
      <c r="B30" s="7"/>
      <c r="C30" s="46" t="s">
        <v>316</v>
      </c>
      <c r="D30" s="46" t="s">
        <v>324</v>
      </c>
      <c r="E30" s="46" t="s">
        <v>325</v>
      </c>
      <c r="F30" s="46" t="s">
        <v>319</v>
      </c>
      <c r="G30" s="46" t="s">
        <v>326</v>
      </c>
      <c r="H30" s="46" t="s">
        <v>327</v>
      </c>
      <c r="I30" s="46" t="s">
        <v>322</v>
      </c>
      <c r="J30" s="48" t="s">
        <v>382</v>
      </c>
    </row>
    <row r="31" ht="52" customHeight="1" spans="1:10">
      <c r="A31" s="7"/>
      <c r="B31" s="7"/>
      <c r="C31" s="46" t="s">
        <v>329</v>
      </c>
      <c r="D31" s="46" t="s">
        <v>330</v>
      </c>
      <c r="E31" s="46" t="s">
        <v>383</v>
      </c>
      <c r="F31" s="46" t="s">
        <v>319</v>
      </c>
      <c r="G31" s="46" t="s">
        <v>326</v>
      </c>
      <c r="H31" s="46" t="s">
        <v>327</v>
      </c>
      <c r="I31" s="46" t="s">
        <v>322</v>
      </c>
      <c r="J31" s="48" t="s">
        <v>384</v>
      </c>
    </row>
    <row r="32" ht="52" customHeight="1" spans="1:10">
      <c r="A32" s="7"/>
      <c r="B32" s="7"/>
      <c r="C32" s="46" t="s">
        <v>333</v>
      </c>
      <c r="D32" s="46" t="s">
        <v>334</v>
      </c>
      <c r="E32" s="46" t="s">
        <v>385</v>
      </c>
      <c r="F32" s="46" t="s">
        <v>319</v>
      </c>
      <c r="G32" s="46" t="s">
        <v>326</v>
      </c>
      <c r="H32" s="46" t="s">
        <v>327</v>
      </c>
      <c r="I32" s="46" t="s">
        <v>322</v>
      </c>
      <c r="J32" s="48" t="s">
        <v>386</v>
      </c>
    </row>
    <row r="33" ht="52" customHeight="1" spans="1:10">
      <c r="A33" s="7"/>
      <c r="B33" s="7"/>
      <c r="C33" s="46" t="s">
        <v>333</v>
      </c>
      <c r="D33" s="46" t="s">
        <v>334</v>
      </c>
      <c r="E33" s="46" t="s">
        <v>387</v>
      </c>
      <c r="F33" s="46" t="s">
        <v>319</v>
      </c>
      <c r="G33" s="46" t="s">
        <v>326</v>
      </c>
      <c r="H33" s="46" t="s">
        <v>327</v>
      </c>
      <c r="I33" s="46" t="s">
        <v>322</v>
      </c>
      <c r="J33" s="48" t="s">
        <v>388</v>
      </c>
    </row>
    <row r="34" ht="52" customHeight="1" spans="1:10">
      <c r="A34" s="47" t="s">
        <v>278</v>
      </c>
      <c r="B34" s="48" t="s">
        <v>389</v>
      </c>
      <c r="C34" s="7"/>
      <c r="D34" s="7"/>
      <c r="E34" s="7"/>
      <c r="F34" s="7"/>
      <c r="G34" s="7"/>
      <c r="H34" s="7"/>
      <c r="I34" s="7"/>
      <c r="J34" s="7"/>
    </row>
    <row r="35" ht="52" customHeight="1" spans="1:10">
      <c r="A35" s="7"/>
      <c r="B35" s="7"/>
      <c r="C35" s="46" t="s">
        <v>316</v>
      </c>
      <c r="D35" s="46" t="s">
        <v>317</v>
      </c>
      <c r="E35" s="46" t="s">
        <v>349</v>
      </c>
      <c r="F35" s="46" t="s">
        <v>319</v>
      </c>
      <c r="G35" s="46" t="s">
        <v>326</v>
      </c>
      <c r="H35" s="46" t="s">
        <v>327</v>
      </c>
      <c r="I35" s="46" t="s">
        <v>322</v>
      </c>
      <c r="J35" s="48" t="s">
        <v>390</v>
      </c>
    </row>
    <row r="36" ht="52" customHeight="1" spans="1:10">
      <c r="A36" s="7"/>
      <c r="B36" s="7"/>
      <c r="C36" s="46" t="s">
        <v>329</v>
      </c>
      <c r="D36" s="46" t="s">
        <v>330</v>
      </c>
      <c r="E36" s="46" t="s">
        <v>391</v>
      </c>
      <c r="F36" s="46" t="s">
        <v>319</v>
      </c>
      <c r="G36" s="46" t="s">
        <v>326</v>
      </c>
      <c r="H36" s="46" t="s">
        <v>327</v>
      </c>
      <c r="I36" s="46" t="s">
        <v>322</v>
      </c>
      <c r="J36" s="48" t="s">
        <v>392</v>
      </c>
    </row>
    <row r="37" ht="52" customHeight="1" spans="1:10">
      <c r="A37" s="7"/>
      <c r="B37" s="7"/>
      <c r="C37" s="46" t="s">
        <v>329</v>
      </c>
      <c r="D37" s="46" t="s">
        <v>330</v>
      </c>
      <c r="E37" s="46" t="s">
        <v>393</v>
      </c>
      <c r="F37" s="46" t="s">
        <v>319</v>
      </c>
      <c r="G37" s="46" t="s">
        <v>326</v>
      </c>
      <c r="H37" s="46" t="s">
        <v>327</v>
      </c>
      <c r="I37" s="46" t="s">
        <v>322</v>
      </c>
      <c r="J37" s="48" t="s">
        <v>394</v>
      </c>
    </row>
    <row r="38" ht="52" customHeight="1" spans="1:10">
      <c r="A38" s="7"/>
      <c r="B38" s="7"/>
      <c r="C38" s="46" t="s">
        <v>333</v>
      </c>
      <c r="D38" s="46" t="s">
        <v>334</v>
      </c>
      <c r="E38" s="46" t="s">
        <v>385</v>
      </c>
      <c r="F38" s="46" t="s">
        <v>319</v>
      </c>
      <c r="G38" s="46" t="s">
        <v>336</v>
      </c>
      <c r="H38" s="46" t="s">
        <v>327</v>
      </c>
      <c r="I38" s="46" t="s">
        <v>322</v>
      </c>
      <c r="J38" s="48" t="s">
        <v>386</v>
      </c>
    </row>
    <row r="39" ht="52" customHeight="1" spans="1:10">
      <c r="A39" s="7"/>
      <c r="B39" s="7"/>
      <c r="C39" s="46" t="s">
        <v>333</v>
      </c>
      <c r="D39" s="46" t="s">
        <v>334</v>
      </c>
      <c r="E39" s="46" t="s">
        <v>387</v>
      </c>
      <c r="F39" s="46" t="s">
        <v>319</v>
      </c>
      <c r="G39" s="46" t="s">
        <v>326</v>
      </c>
      <c r="H39" s="46" t="s">
        <v>327</v>
      </c>
      <c r="I39" s="46" t="s">
        <v>322</v>
      </c>
      <c r="J39" s="48" t="s">
        <v>388</v>
      </c>
    </row>
    <row r="40" ht="52" customHeight="1" spans="1:10">
      <c r="A40" s="47" t="s">
        <v>293</v>
      </c>
      <c r="B40" s="48" t="s">
        <v>395</v>
      </c>
      <c r="C40" s="7"/>
      <c r="D40" s="7"/>
      <c r="E40" s="7"/>
      <c r="F40" s="7"/>
      <c r="G40" s="7"/>
      <c r="H40" s="7"/>
      <c r="I40" s="7"/>
      <c r="J40" s="7"/>
    </row>
    <row r="41" ht="52" customHeight="1" spans="1:10">
      <c r="A41" s="7"/>
      <c r="B41" s="7"/>
      <c r="C41" s="46" t="s">
        <v>316</v>
      </c>
      <c r="D41" s="46" t="s">
        <v>317</v>
      </c>
      <c r="E41" s="46" t="s">
        <v>396</v>
      </c>
      <c r="F41" s="46" t="s">
        <v>319</v>
      </c>
      <c r="G41" s="46" t="s">
        <v>326</v>
      </c>
      <c r="H41" s="46" t="s">
        <v>327</v>
      </c>
      <c r="I41" s="46" t="s">
        <v>322</v>
      </c>
      <c r="J41" s="48" t="s">
        <v>397</v>
      </c>
    </row>
    <row r="42" ht="52" customHeight="1" spans="1:10">
      <c r="A42" s="7"/>
      <c r="B42" s="7"/>
      <c r="C42" s="46" t="s">
        <v>329</v>
      </c>
      <c r="D42" s="46" t="s">
        <v>330</v>
      </c>
      <c r="E42" s="46" t="s">
        <v>398</v>
      </c>
      <c r="F42" s="46" t="s">
        <v>319</v>
      </c>
      <c r="G42" s="46" t="s">
        <v>399</v>
      </c>
      <c r="H42" s="46" t="s">
        <v>321</v>
      </c>
      <c r="I42" s="46" t="s">
        <v>322</v>
      </c>
      <c r="J42" s="48" t="s">
        <v>400</v>
      </c>
    </row>
    <row r="43" ht="52" customHeight="1" spans="1:10">
      <c r="A43" s="7"/>
      <c r="B43" s="7"/>
      <c r="C43" s="46" t="s">
        <v>329</v>
      </c>
      <c r="D43" s="46" t="s">
        <v>330</v>
      </c>
      <c r="E43" s="46" t="s">
        <v>401</v>
      </c>
      <c r="F43" s="46" t="s">
        <v>319</v>
      </c>
      <c r="G43" s="46" t="s">
        <v>326</v>
      </c>
      <c r="H43" s="46" t="s">
        <v>327</v>
      </c>
      <c r="I43" s="46" t="s">
        <v>322</v>
      </c>
      <c r="J43" s="48" t="s">
        <v>402</v>
      </c>
    </row>
    <row r="44" ht="52" customHeight="1" spans="1:10">
      <c r="A44" s="7"/>
      <c r="B44" s="7"/>
      <c r="C44" s="46" t="s">
        <v>333</v>
      </c>
      <c r="D44" s="46" t="s">
        <v>334</v>
      </c>
      <c r="E44" s="46" t="s">
        <v>376</v>
      </c>
      <c r="F44" s="46" t="s">
        <v>319</v>
      </c>
      <c r="G44" s="46" t="s">
        <v>326</v>
      </c>
      <c r="H44" s="46" t="s">
        <v>327</v>
      </c>
      <c r="I44" s="46" t="s">
        <v>322</v>
      </c>
      <c r="J44" s="48" t="s">
        <v>403</v>
      </c>
    </row>
    <row r="45" ht="52" customHeight="1" spans="1:10">
      <c r="A45" s="7"/>
      <c r="B45" s="7"/>
      <c r="C45" s="46" t="s">
        <v>333</v>
      </c>
      <c r="D45" s="46" t="s">
        <v>334</v>
      </c>
      <c r="E45" s="46" t="s">
        <v>387</v>
      </c>
      <c r="F45" s="46" t="s">
        <v>319</v>
      </c>
      <c r="G45" s="46" t="s">
        <v>336</v>
      </c>
      <c r="H45" s="46" t="s">
        <v>327</v>
      </c>
      <c r="I45" s="46" t="s">
        <v>322</v>
      </c>
      <c r="J45" s="48" t="s">
        <v>403</v>
      </c>
    </row>
  </sheetData>
  <mergeCells count="2">
    <mergeCell ref="A1:J1"/>
    <mergeCell ref="A2:J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2025-03-14T02:31:00Z</dcterms:created>
  <dcterms:modified xsi:type="dcterms:W3CDTF">2025-03-17T09:56:50Z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3BE52E17EBF2460CAA1B072E5FEB5AAD_13</vt:lpwstr>
  </property>
  <property fmtid="{D5CDD505-2E9C-101B-9397-08002B2CF9AE}" pid="3" name="KSOProductBuildVer">
    <vt:lpwstr>2052-12.1.0.20305</vt:lpwstr>
  </property>
</Properties>
</file>