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/>
  </bookViews>
  <sheets>
    <sheet name="资金分配表 (正式) 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<sst xmlns="http://schemas.openxmlformats.org/spreadsheetml/2006/main" count="45" uniqueCount="32">
  <si>
    <t>附件1</t>
  </si>
  <si>
    <t>永仁县2021年中央财政衔接推进乡村振兴补助资金使用计划分配表</t>
  </si>
  <si>
    <t>单位：元</t>
  </si>
  <si>
    <t>资金下达部门</t>
  </si>
  <si>
    <t>下达资金合计</t>
  </si>
  <si>
    <t>项目资金类别</t>
  </si>
  <si>
    <t>项目责任部门</t>
  </si>
  <si>
    <t>农村基础设施</t>
  </si>
  <si>
    <t>农业生产发展</t>
  </si>
  <si>
    <t>其他</t>
  </si>
  <si>
    <t>农村道路硬化项目</t>
  </si>
  <si>
    <t>农村饮水安全项目</t>
  </si>
  <si>
    <t>农业生产发展配套建设项目</t>
  </si>
  <si>
    <t>林业产业项目</t>
  </si>
  <si>
    <t>项目管理费</t>
  </si>
  <si>
    <t>2130504·农村基础设施建设</t>
  </si>
  <si>
    <t>2130505·生产发展</t>
  </si>
  <si>
    <t>2130599·其他扶贫支出</t>
  </si>
  <si>
    <t>503·机关资本性支出</t>
  </si>
  <si>
    <t>502·机关商品和服务支出</t>
  </si>
  <si>
    <t>310·资本性支出</t>
  </si>
  <si>
    <t>302·商品和服务支出</t>
  </si>
  <si>
    <t>莲池乡</t>
  </si>
  <si>
    <t>扶贫办、民宗局</t>
  </si>
  <si>
    <t>猛虎乡</t>
  </si>
  <si>
    <t>扶贫办</t>
  </si>
  <si>
    <t>维的乡</t>
  </si>
  <si>
    <t>宜就镇</t>
  </si>
  <si>
    <t>永定镇</t>
  </si>
  <si>
    <t>永兴乡</t>
  </si>
  <si>
    <t>中和镇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</si>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</sst>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sz val="11"/>
      <color indexed="8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/>
    <xf numFmtId="0" fontId="1" fillId="0" borderId="0"/>
    <xf numFmtId="0" fontId="27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 shrinkToFit="1"/>
    </xf>
    <xf numFmtId="43" fontId="3" fillId="0" borderId="2" xfId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5" fillId="0" borderId="2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需求汇总表（1-4）" xfId="49"/>
    <cellStyle name="常规 2 2 3" xfId="50"/>
    <cellStyle name="常规_附件1-5" xfId="51"/>
    <cellStyle name="常规_竣工投产项目计划表" xfId="52"/>
    <cellStyle name="e鯪9Y_x000B_" xfId="53"/>
    <cellStyle name="e鯪9Y_x000B__新开工" xfId="54"/>
    <cellStyle name="常规 5" xfId="55"/>
    <cellStyle name="常规 2" xfId="56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10160</xdr:colOff>
      <xdr:row>3</xdr:row>
      <xdr:rowOff>8890</xdr:rowOff>
    </xdr:from>
    <xdr:to>
      <xdr:col>0</xdr:col>
      <xdr:colOff>19685</xdr:colOff>
      <xdr:row>3</xdr:row>
      <xdr:rowOff>8890</xdr:rowOff>
    </xdr:to>
    <xdr:sp>
      <xdr:nvSpPr>
        <xdr:cNvPr id="2" name="Line 4"/>
        <xdr:cNvSpPr/>
      </xdr:nvSpPr>
      <xdr:spPr>
        <a:xfrm flipH="1">
          <a:off x="10160" y="935355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10160</xdr:colOff>
      <xdr:row>1</xdr:row>
      <xdr:rowOff>0</xdr:rowOff>
    </xdr:from>
    <xdr:to>
      <xdr:col>0</xdr:col>
      <xdr:colOff>10160</xdr:colOff>
      <xdr:row>1</xdr:row>
      <xdr:rowOff>0</xdr:rowOff>
    </xdr:to>
    <xdr:sp>
      <xdr:nvSpPr>
        <xdr:cNvPr id="3" name="Line 7"/>
        <xdr:cNvSpPr/>
      </xdr:nvSpPr>
      <xdr:spPr>
        <a:xfrm>
          <a:off x="10160" y="24066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J12" sqref="J12"/>
    </sheetView>
  </sheetViews>
  <sheetFormatPr defaultColWidth="8.75" defaultRowHeight="18.95" customHeight="1" outlineLevelCol="7"/>
  <cols>
    <col min="1" max="1" width="11.8796296296296" style="1" customWidth="1"/>
    <col min="2" max="2" width="15.5" style="1" customWidth="1"/>
    <col min="3" max="3" width="19.25" style="1" customWidth="1"/>
    <col min="4" max="4" width="18.8796296296296" style="1" customWidth="1"/>
    <col min="5" max="5" width="19.5" style="1" customWidth="1"/>
    <col min="6" max="7" width="20.25" style="1" customWidth="1"/>
    <col min="8" max="8" width="12" style="1" customWidth="1"/>
    <col min="9" max="16367" width="8.75" style="1"/>
  </cols>
  <sheetData>
    <row r="1" s="1" customFormat="1" customHeight="1" spans="1:2">
      <c r="A1" s="3" t="s">
        <v>0</v>
      </c>
      <c r="B1" s="3"/>
    </row>
    <row r="2" s="1" customFormat="1" ht="32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2" customHeight="1" spans="1:8">
      <c r="A3" s="5"/>
      <c r="B3" s="5"/>
      <c r="D3" s="6"/>
      <c r="E3" s="6"/>
      <c r="F3" s="6"/>
      <c r="G3" s="6"/>
      <c r="H3" s="6" t="s">
        <v>2</v>
      </c>
    </row>
    <row r="4" s="2" customFormat="1" ht="24" customHeight="1" spans="1:8">
      <c r="A4" s="7" t="s">
        <v>3</v>
      </c>
      <c r="B4" s="7" t="s">
        <v>4</v>
      </c>
      <c r="C4" s="8" t="s">
        <v>5</v>
      </c>
      <c r="D4" s="9"/>
      <c r="E4" s="10"/>
      <c r="F4" s="10"/>
      <c r="G4" s="10"/>
      <c r="H4" s="7" t="s">
        <v>6</v>
      </c>
    </row>
    <row r="5" s="2" customFormat="1" ht="24" customHeight="1" spans="1:8">
      <c r="A5" s="7"/>
      <c r="B5" s="7"/>
      <c r="C5" s="7" t="s">
        <v>7</v>
      </c>
      <c r="D5" s="7"/>
      <c r="E5" s="7" t="s">
        <v>8</v>
      </c>
      <c r="F5" s="7"/>
      <c r="G5" s="11" t="s">
        <v>9</v>
      </c>
      <c r="H5" s="7"/>
    </row>
    <row r="6" s="2" customFormat="1" ht="30" customHeight="1" spans="1:8">
      <c r="A6" s="7"/>
      <c r="B6" s="7"/>
      <c r="C6" s="12" t="s">
        <v>10</v>
      </c>
      <c r="D6" s="12" t="s">
        <v>11</v>
      </c>
      <c r="E6" s="12" t="s">
        <v>12</v>
      </c>
      <c r="F6" s="7" t="s">
        <v>13</v>
      </c>
      <c r="G6" s="7" t="s">
        <v>14</v>
      </c>
      <c r="H6" s="7"/>
    </row>
    <row r="7" s="2" customFormat="1" ht="30" customHeight="1" spans="1:8">
      <c r="A7" s="7"/>
      <c r="B7" s="7"/>
      <c r="C7" s="13" t="s">
        <v>15</v>
      </c>
      <c r="D7" s="14" t="s">
        <v>15</v>
      </c>
      <c r="E7" s="15" t="s">
        <v>16</v>
      </c>
      <c r="F7" s="15" t="s">
        <v>16</v>
      </c>
      <c r="G7" s="15" t="s">
        <v>17</v>
      </c>
      <c r="H7" s="7"/>
    </row>
    <row r="8" s="2" customFormat="1" ht="30" customHeight="1" spans="1:8">
      <c r="A8" s="7"/>
      <c r="B8" s="7"/>
      <c r="C8" s="13" t="s">
        <v>18</v>
      </c>
      <c r="D8" s="14" t="s">
        <v>18</v>
      </c>
      <c r="E8" s="15" t="s">
        <v>18</v>
      </c>
      <c r="F8" s="15" t="s">
        <v>18</v>
      </c>
      <c r="G8" s="15" t="s">
        <v>19</v>
      </c>
      <c r="H8" s="7"/>
    </row>
    <row r="9" s="2" customFormat="1" ht="30" customHeight="1" spans="1:8">
      <c r="A9" s="7"/>
      <c r="B9" s="7"/>
      <c r="C9" s="13" t="s">
        <v>20</v>
      </c>
      <c r="D9" s="14" t="s">
        <v>20</v>
      </c>
      <c r="E9" s="15" t="s">
        <v>20</v>
      </c>
      <c r="F9" s="15" t="s">
        <v>20</v>
      </c>
      <c r="G9" s="15" t="s">
        <v>21</v>
      </c>
      <c r="H9" s="7"/>
    </row>
    <row r="10" s="1" customFormat="1" ht="35.1" customHeight="1" spans="1:8">
      <c r="A10" s="16" t="s">
        <v>22</v>
      </c>
      <c r="B10" s="17">
        <f t="shared" ref="B10:B16" si="0">C10+D10+E10+F10+G10</f>
        <v>3018500</v>
      </c>
      <c r="C10" s="18">
        <v>700000</v>
      </c>
      <c r="D10" s="18"/>
      <c r="E10" s="18">
        <v>2318500</v>
      </c>
      <c r="F10" s="18"/>
      <c r="G10" s="18"/>
      <c r="H10" s="19" t="s">
        <v>23</v>
      </c>
    </row>
    <row r="11" s="1" customFormat="1" ht="35.1" customHeight="1" spans="1:8">
      <c r="A11" s="16" t="s">
        <v>24</v>
      </c>
      <c r="B11" s="17">
        <f t="shared" si="0"/>
        <v>2244000</v>
      </c>
      <c r="C11" s="18">
        <v>0</v>
      </c>
      <c r="D11" s="18"/>
      <c r="E11" s="18">
        <v>1503400</v>
      </c>
      <c r="F11" s="18">
        <v>740600</v>
      </c>
      <c r="G11" s="18"/>
      <c r="H11" s="16" t="s">
        <v>25</v>
      </c>
    </row>
    <row r="12" s="1" customFormat="1" ht="35.1" customHeight="1" spans="1:8">
      <c r="A12" s="16" t="s">
        <v>26</v>
      </c>
      <c r="B12" s="17">
        <f t="shared" si="0"/>
        <v>162000</v>
      </c>
      <c r="C12" s="18">
        <v>162000</v>
      </c>
      <c r="D12" s="18"/>
      <c r="E12" s="18">
        <v>0</v>
      </c>
      <c r="F12" s="18">
        <v>0</v>
      </c>
      <c r="G12" s="18"/>
      <c r="H12" s="16" t="s">
        <v>25</v>
      </c>
    </row>
    <row r="13" s="1" customFormat="1" ht="35.1" customHeight="1" spans="1:8">
      <c r="A13" s="16" t="s">
        <v>27</v>
      </c>
      <c r="B13" s="17">
        <f t="shared" si="0"/>
        <v>3256000</v>
      </c>
      <c r="C13" s="18">
        <v>2083800</v>
      </c>
      <c r="D13" s="18">
        <v>172200</v>
      </c>
      <c r="E13" s="18">
        <v>1000000</v>
      </c>
      <c r="F13" s="18">
        <v>0</v>
      </c>
      <c r="G13" s="18"/>
      <c r="H13" s="16" t="s">
        <v>25</v>
      </c>
    </row>
    <row r="14" s="1" customFormat="1" ht="35.1" customHeight="1" spans="1:8">
      <c r="A14" s="16" t="s">
        <v>28</v>
      </c>
      <c r="B14" s="17">
        <f t="shared" si="0"/>
        <v>4082800</v>
      </c>
      <c r="C14" s="18">
        <v>2294300</v>
      </c>
      <c r="D14" s="18"/>
      <c r="E14" s="18">
        <v>1788500</v>
      </c>
      <c r="F14" s="18">
        <v>0</v>
      </c>
      <c r="G14" s="18"/>
      <c r="H14" s="16" t="s">
        <v>25</v>
      </c>
    </row>
    <row r="15" s="1" customFormat="1" ht="35.1" customHeight="1" spans="1:8">
      <c r="A15" s="16" t="s">
        <v>29</v>
      </c>
      <c r="B15" s="17">
        <f t="shared" si="0"/>
        <v>3612100</v>
      </c>
      <c r="C15" s="18">
        <v>0</v>
      </c>
      <c r="D15" s="18"/>
      <c r="E15" s="18">
        <v>2232100</v>
      </c>
      <c r="F15" s="18">
        <v>1380000</v>
      </c>
      <c r="G15" s="18"/>
      <c r="H15" s="16" t="s">
        <v>25</v>
      </c>
    </row>
    <row r="16" s="1" customFormat="1" ht="35.1" customHeight="1" spans="1:8">
      <c r="A16" s="16" t="s">
        <v>30</v>
      </c>
      <c r="B16" s="17">
        <f t="shared" si="0"/>
        <v>1724600</v>
      </c>
      <c r="C16" s="18">
        <v>404300</v>
      </c>
      <c r="D16" s="17"/>
      <c r="E16" s="17"/>
      <c r="F16" s="18">
        <v>1139300</v>
      </c>
      <c r="G16" s="18">
        <v>181000</v>
      </c>
      <c r="H16" s="16" t="s">
        <v>25</v>
      </c>
    </row>
    <row r="17" s="1" customFormat="1" ht="35.1" customHeight="1" spans="1:8">
      <c r="A17" s="7" t="s">
        <v>31</v>
      </c>
      <c r="B17" s="17">
        <f t="shared" ref="B17:H17" si="1">SUM(B10:B16)</f>
        <v>18100000</v>
      </c>
      <c r="C17" s="17">
        <f t="shared" si="1"/>
        <v>5644400</v>
      </c>
      <c r="D17" s="17">
        <f t="shared" si="1"/>
        <v>172200</v>
      </c>
      <c r="E17" s="17">
        <f t="shared" si="1"/>
        <v>8842500</v>
      </c>
      <c r="F17" s="17">
        <f t="shared" si="1"/>
        <v>3259900</v>
      </c>
      <c r="G17" s="17">
        <f t="shared" si="1"/>
        <v>181000</v>
      </c>
      <c r="H17" s="20">
        <f t="shared" si="1"/>
        <v>0</v>
      </c>
    </row>
    <row r="18" s="1" customFormat="1" customHeight="1" spans="1:2">
      <c r="A18" s="21"/>
      <c r="B18" s="21"/>
    </row>
    <row r="19" s="1" customFormat="1" customHeight="1" spans="1:2">
      <c r="A19" s="21"/>
      <c r="B19" s="21"/>
    </row>
    <row r="20" s="1" customFormat="1" customHeight="1" spans="1:2">
      <c r="A20" s="21"/>
      <c r="B20" s="21"/>
    </row>
    <row r="21" s="1" customFormat="1" customHeight="1" spans="1:2">
      <c r="A21" s="21"/>
      <c r="B21" s="21"/>
    </row>
    <row r="22" s="1" customFormat="1" customHeight="1" spans="1:2">
      <c r="A22" s="21"/>
      <c r="B22" s="21"/>
    </row>
    <row r="23" s="1" customFormat="1" customHeight="1" spans="1:2">
      <c r="A23" s="21"/>
      <c r="B23" s="21"/>
    </row>
    <row r="24" s="1" customFormat="1" customHeight="1" spans="1:2">
      <c r="A24" s="21"/>
      <c r="B24" s="21"/>
    </row>
    <row r="25" s="1" customFormat="1" customHeight="1" spans="1:2">
      <c r="A25" s="21"/>
      <c r="B25" s="21"/>
    </row>
    <row r="26" s="1" customFormat="1" customHeight="1" spans="1:2">
      <c r="A26" s="21"/>
      <c r="B26" s="21"/>
    </row>
    <row r="27" s="1" customFormat="1" customHeight="1" spans="1:2">
      <c r="A27" s="21"/>
      <c r="B27" s="21"/>
    </row>
  </sheetData>
  <mergeCells count="9">
    <mergeCell ref="A1:B1"/>
    <mergeCell ref="A2:H2"/>
    <mergeCell ref="A3:B3"/>
    <mergeCell ref="C4:G4"/>
    <mergeCell ref="C5:D5"/>
    <mergeCell ref="E5:F5"/>
    <mergeCell ref="A4:A9"/>
    <mergeCell ref="B4:B9"/>
    <mergeCell ref="H4:H9"/>
  </mergeCells>
  <printOptions horizontalCentered="1"/>
  <pageMargins left="0.359027777777778" right="0.359027777777778" top="0.8" bottom="0.609027777777778" header="0.509027777777778" footer="0.309027777777778"/>
  <pageSetup paperSize="1" scale="97" fitToHeight="0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 (正式)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荆棘皇冠</cp:lastModifiedBy>
  <dcterms:created xsi:type="dcterms:W3CDTF">2016-09-18T02:55:00Z</dcterms:created>
  <cp:lastPrinted>2020-07-13T01:45:00Z</cp:lastPrinted>
  <dcterms:modified xsi:type="dcterms:W3CDTF">2024-01-18T02:13:33Z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087C17B5A0C240DF9D529C9974E79455</vt:lpwstr>
  </property>
</Properties>
</file>