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204"/>
  </bookViews>
  <sheets>
    <sheet name="资金分配表 (正式)" sheetId="1" r:id="rId1"/>
  </sheets>
  <definedNames>
    <definedName name="_xlnm.Print_Titles" localSheetId="0">'资金分配表 (正式)'!$1:$9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<sst xmlns="http://schemas.openxmlformats.org/spreadsheetml/2006/main" count="60" uniqueCount="38">
  <si>
    <t>附件1</t>
  </si>
  <si>
    <t>永仁县2021年第二批省级财政专项扶贫资金使用计划分配表</t>
  </si>
  <si>
    <t xml:space="preserve"> </t>
  </si>
  <si>
    <t>单位：元</t>
  </si>
  <si>
    <t>资金下达部门</t>
  </si>
  <si>
    <t>下达资金合计</t>
  </si>
  <si>
    <t>项目资金类别</t>
  </si>
  <si>
    <t>项目责任部门</t>
  </si>
  <si>
    <t>农村基础设施</t>
  </si>
  <si>
    <t>农业生产发展</t>
  </si>
  <si>
    <t>其他</t>
  </si>
  <si>
    <t>农村饮水安全项目</t>
  </si>
  <si>
    <t>农村农户改厕项目</t>
  </si>
  <si>
    <t>垃圾处理及人居环境改善项目</t>
  </si>
  <si>
    <t>农业生产发展配套建设项目</t>
  </si>
  <si>
    <t>林业产业项目</t>
  </si>
  <si>
    <t>村集体经济项目</t>
  </si>
  <si>
    <t>项目管理费</t>
  </si>
  <si>
    <t>2130504·农村基础设施建设</t>
  </si>
  <si>
    <t>2130505·生产发展</t>
  </si>
  <si>
    <t>2130599·其他扶贫支出</t>
  </si>
  <si>
    <t>503·机关资本性支出</t>
  </si>
  <si>
    <t>509·对个人和家庭的补助</t>
  </si>
  <si>
    <t>502·机关商品和服务支出</t>
  </si>
  <si>
    <t>310·资本性支出</t>
  </si>
  <si>
    <t>303·对个人和家庭的补助</t>
  </si>
  <si>
    <t>302·商品和服务支出</t>
  </si>
  <si>
    <t>水务局</t>
  </si>
  <si>
    <t>农业农村局</t>
  </si>
  <si>
    <t>莲池乡</t>
  </si>
  <si>
    <t>扶贫办</t>
  </si>
  <si>
    <t>猛虎乡</t>
  </si>
  <si>
    <t>维的乡</t>
  </si>
  <si>
    <t>宜就镇</t>
  </si>
  <si>
    <t>永定镇</t>
  </si>
  <si>
    <t>永兴乡</t>
  </si>
  <si>
    <t>中和镇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</si>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</sst>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0"/>
    </font>
    <font>
      <sz val="11"/>
      <color indexed="8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/>
    <xf numFmtId="0" fontId="25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43" fontId="3" fillId="0" borderId="2" xfId="1" applyFont="1" applyFill="1" applyBorder="1" applyAlignment="1">
      <alignment horizontal="center" vertical="center" wrapText="1" shrinkToFit="1"/>
    </xf>
    <xf numFmtId="43" fontId="3" fillId="0" borderId="2" xfId="1" applyFont="1" applyFill="1" applyBorder="1" applyAlignment="1">
      <alignment horizontal="center" vertical="center" shrinkToFit="1"/>
    </xf>
    <xf numFmtId="43" fontId="3" fillId="0" borderId="2" xfId="1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43" fontId="3" fillId="0" borderId="0" xfId="1" applyFont="1" applyFill="1" applyBorder="1" applyAlignment="1">
      <alignment vertical="center"/>
    </xf>
    <xf numFmtId="43" fontId="3" fillId="0" borderId="2" xfId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需求汇总表（1-4）" xfId="49"/>
    <cellStyle name="常规 2 2 3" xfId="50"/>
    <cellStyle name="常规_附件1-5" xfId="51"/>
    <cellStyle name="常规_竣工投产项目计划表" xfId="52"/>
    <cellStyle name="e鯪9Y_x000B_" xfId="53"/>
    <cellStyle name="e鯪9Y_x000B__新开工" xfId="54"/>
    <cellStyle name="常规 5" xfId="55"/>
    <cellStyle name="常规 2" xfId="56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showZeros="0" tabSelected="1" topLeftCell="A6" workbookViewId="0">
      <selection activeCell="E6" sqref="E6:F6"/>
    </sheetView>
  </sheetViews>
  <sheetFormatPr defaultColWidth="8.75" defaultRowHeight="18.95" customHeight="1"/>
  <cols>
    <col min="1" max="1" width="9.62962962962963" style="1" customWidth="1"/>
    <col min="2" max="2" width="15.8796296296296" style="1" customWidth="1"/>
    <col min="3" max="3" width="13.75" style="3" customWidth="1"/>
    <col min="4" max="4" width="14.8796296296296" style="3" customWidth="1"/>
    <col min="5" max="5" width="14.1296296296296" style="3" customWidth="1"/>
    <col min="6" max="6" width="14.6296296296296" style="1" customWidth="1"/>
    <col min="7" max="7" width="16" style="1" customWidth="1"/>
    <col min="8" max="8" width="12.8796296296296" style="1" customWidth="1"/>
    <col min="9" max="9" width="13" style="1" customWidth="1"/>
    <col min="10" max="16378" width="8.75" style="1"/>
    <col min="16380" max="16384" width="8.75" style="1"/>
  </cols>
  <sheetData>
    <row r="1" s="1" customFormat="1" ht="21" customHeight="1" spans="1:5">
      <c r="A1" s="3" t="s">
        <v>0</v>
      </c>
      <c r="C1" s="3"/>
      <c r="D1" s="3"/>
      <c r="E1" s="3"/>
    </row>
    <row r="2" s="1" customFormat="1" ht="2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2" customHeight="1" spans="1:9">
      <c r="A3" s="5"/>
      <c r="B3" s="5"/>
      <c r="C3" s="6" t="s">
        <v>2</v>
      </c>
      <c r="D3" s="6"/>
      <c r="E3" s="6"/>
      <c r="F3" s="6"/>
      <c r="G3" s="6"/>
      <c r="H3" s="6"/>
      <c r="I3" s="6" t="s">
        <v>3</v>
      </c>
    </row>
    <row r="4" s="2" customFormat="1" ht="24" customHeight="1" spans="1:10">
      <c r="A4" s="7" t="s">
        <v>4</v>
      </c>
      <c r="B4" s="7" t="s">
        <v>5</v>
      </c>
      <c r="C4" s="8" t="s">
        <v>6</v>
      </c>
      <c r="D4" s="9"/>
      <c r="E4" s="9"/>
      <c r="F4" s="10"/>
      <c r="G4" s="10"/>
      <c r="H4" s="10"/>
      <c r="I4" s="10"/>
      <c r="J4" s="7" t="s">
        <v>7</v>
      </c>
    </row>
    <row r="5" s="2" customFormat="1" ht="24" customHeight="1" spans="1:10">
      <c r="A5" s="7"/>
      <c r="B5" s="7"/>
      <c r="C5" s="7" t="s">
        <v>8</v>
      </c>
      <c r="D5" s="7"/>
      <c r="E5" s="7"/>
      <c r="F5" s="7" t="s">
        <v>9</v>
      </c>
      <c r="G5" s="7"/>
      <c r="H5" s="7"/>
      <c r="I5" s="22" t="s">
        <v>10</v>
      </c>
      <c r="J5" s="7"/>
    </row>
    <row r="6" s="2" customFormat="1" ht="42" customHeight="1" spans="1:10">
      <c r="A6" s="7"/>
      <c r="B6" s="7"/>
      <c r="C6" s="11" t="s">
        <v>11</v>
      </c>
      <c r="D6" s="11" t="s">
        <v>12</v>
      </c>
      <c r="E6" s="7" t="s">
        <v>13</v>
      </c>
      <c r="F6" s="7" t="s">
        <v>14</v>
      </c>
      <c r="G6" s="7" t="s">
        <v>15</v>
      </c>
      <c r="H6" s="7" t="s">
        <v>16</v>
      </c>
      <c r="I6" s="7" t="s">
        <v>17</v>
      </c>
      <c r="J6" s="7"/>
    </row>
    <row r="7" s="2" customFormat="1" ht="33" customHeight="1" spans="1:10">
      <c r="A7" s="7"/>
      <c r="B7" s="7"/>
      <c r="C7" s="12" t="s">
        <v>18</v>
      </c>
      <c r="D7" s="13" t="s">
        <v>18</v>
      </c>
      <c r="E7" s="14" t="s">
        <v>18</v>
      </c>
      <c r="F7" s="15" t="s">
        <v>19</v>
      </c>
      <c r="G7" s="15" t="s">
        <v>19</v>
      </c>
      <c r="H7" s="15" t="s">
        <v>19</v>
      </c>
      <c r="I7" s="15" t="s">
        <v>20</v>
      </c>
      <c r="J7" s="7"/>
    </row>
    <row r="8" s="2" customFormat="1" ht="36" customHeight="1" spans="1:10">
      <c r="A8" s="7"/>
      <c r="B8" s="7"/>
      <c r="C8" s="12" t="s">
        <v>21</v>
      </c>
      <c r="D8" s="15" t="s">
        <v>22</v>
      </c>
      <c r="E8" s="14" t="s">
        <v>21</v>
      </c>
      <c r="F8" s="15" t="s">
        <v>21</v>
      </c>
      <c r="G8" s="15" t="s">
        <v>21</v>
      </c>
      <c r="H8" s="15" t="s">
        <v>21</v>
      </c>
      <c r="I8" s="15" t="s">
        <v>23</v>
      </c>
      <c r="J8" s="7"/>
    </row>
    <row r="9" s="2" customFormat="1" ht="33" customHeight="1" spans="1:10">
      <c r="A9" s="7"/>
      <c r="B9" s="7"/>
      <c r="C9" s="12" t="s">
        <v>24</v>
      </c>
      <c r="D9" s="15" t="s">
        <v>25</v>
      </c>
      <c r="E9" s="14" t="s">
        <v>24</v>
      </c>
      <c r="F9" s="15" t="s">
        <v>24</v>
      </c>
      <c r="G9" s="15" t="s">
        <v>24</v>
      </c>
      <c r="H9" s="15" t="s">
        <v>24</v>
      </c>
      <c r="I9" s="15" t="s">
        <v>26</v>
      </c>
      <c r="J9" s="7"/>
    </row>
    <row r="10" s="1" customFormat="1" ht="36" customHeight="1" spans="1:10">
      <c r="A10" s="16" t="s">
        <v>27</v>
      </c>
      <c r="B10" s="17">
        <f>C10+D10+E10+F10+G10+H10+I10</f>
        <v>8126000</v>
      </c>
      <c r="C10" s="18"/>
      <c r="D10" s="18"/>
      <c r="E10" s="18"/>
      <c r="F10" s="18"/>
      <c r="G10" s="18">
        <v>8126000</v>
      </c>
      <c r="H10" s="18"/>
      <c r="I10" s="18"/>
      <c r="J10" s="17" t="s">
        <v>27</v>
      </c>
    </row>
    <row r="11" s="1" customFormat="1" ht="41" customHeight="1" spans="1:10">
      <c r="A11" s="19" t="s">
        <v>28</v>
      </c>
      <c r="B11" s="17">
        <f t="shared" ref="B11:B20" si="0">C11+D11+E11+F11+G11+H11+I11</f>
        <v>5080000</v>
      </c>
      <c r="C11" s="18"/>
      <c r="D11" s="18">
        <v>4800000</v>
      </c>
      <c r="E11" s="20"/>
      <c r="F11" s="18"/>
      <c r="G11" s="18">
        <v>0</v>
      </c>
      <c r="H11" s="18"/>
      <c r="I11" s="18">
        <v>280000</v>
      </c>
      <c r="J11" s="16" t="s">
        <v>28</v>
      </c>
    </row>
    <row r="12" s="1" customFormat="1" ht="39" customHeight="1" spans="1:10">
      <c r="A12" s="16" t="s">
        <v>29</v>
      </c>
      <c r="B12" s="17">
        <f t="shared" si="0"/>
        <v>1194000</v>
      </c>
      <c r="C12" s="18"/>
      <c r="D12" s="18"/>
      <c r="E12" s="18"/>
      <c r="F12" s="18">
        <v>1124000</v>
      </c>
      <c r="G12" s="18">
        <v>0</v>
      </c>
      <c r="H12" s="18"/>
      <c r="I12" s="18">
        <v>70000</v>
      </c>
      <c r="J12" s="16" t="s">
        <v>30</v>
      </c>
    </row>
    <row r="13" s="1" customFormat="1" ht="40" customHeight="1" spans="1:10">
      <c r="A13" s="16" t="s">
        <v>31</v>
      </c>
      <c r="B13" s="17">
        <f t="shared" si="0"/>
        <v>1243500</v>
      </c>
      <c r="C13" s="18"/>
      <c r="D13" s="18"/>
      <c r="E13" s="18">
        <v>100000</v>
      </c>
      <c r="F13" s="18">
        <v>1073500</v>
      </c>
      <c r="G13" s="18">
        <v>0</v>
      </c>
      <c r="H13" s="18"/>
      <c r="I13" s="18">
        <v>70000</v>
      </c>
      <c r="J13" s="16" t="s">
        <v>30</v>
      </c>
    </row>
    <row r="14" s="1" customFormat="1" ht="37" customHeight="1" spans="1:10">
      <c r="A14" s="16" t="s">
        <v>32</v>
      </c>
      <c r="B14" s="17">
        <f t="shared" si="0"/>
        <v>4920000</v>
      </c>
      <c r="C14" s="18"/>
      <c r="D14" s="18"/>
      <c r="E14" s="18"/>
      <c r="F14" s="18">
        <v>0</v>
      </c>
      <c r="G14" s="18">
        <v>4150000</v>
      </c>
      <c r="H14" s="18">
        <v>700000</v>
      </c>
      <c r="I14" s="18">
        <v>70000</v>
      </c>
      <c r="J14" s="16" t="s">
        <v>30</v>
      </c>
    </row>
    <row r="15" s="1" customFormat="1" ht="35.1" customHeight="1" spans="1:10">
      <c r="A15" s="16" t="s">
        <v>33</v>
      </c>
      <c r="B15" s="17">
        <f t="shared" si="0"/>
        <v>2785000</v>
      </c>
      <c r="C15" s="18">
        <v>363000</v>
      </c>
      <c r="D15" s="18"/>
      <c r="E15" s="18">
        <v>188000</v>
      </c>
      <c r="F15" s="18">
        <v>2081700</v>
      </c>
      <c r="G15" s="18">
        <v>0</v>
      </c>
      <c r="H15" s="18"/>
      <c r="I15" s="18">
        <v>152300</v>
      </c>
      <c r="J15" s="16" t="s">
        <v>30</v>
      </c>
    </row>
    <row r="16" s="1" customFormat="1" ht="35.1" customHeight="1" spans="1:10">
      <c r="A16" s="16" t="s">
        <v>34</v>
      </c>
      <c r="B16" s="17">
        <f t="shared" si="0"/>
        <v>467500</v>
      </c>
      <c r="C16" s="18"/>
      <c r="D16" s="18"/>
      <c r="E16" s="18"/>
      <c r="F16" s="18">
        <v>0</v>
      </c>
      <c r="G16" s="18">
        <v>397500</v>
      </c>
      <c r="H16" s="18"/>
      <c r="I16" s="18">
        <v>70000</v>
      </c>
      <c r="J16" s="16" t="s">
        <v>30</v>
      </c>
    </row>
    <row r="17" s="1" customFormat="1" ht="35.1" customHeight="1" spans="1:10">
      <c r="A17" s="16" t="s">
        <v>35</v>
      </c>
      <c r="B17" s="17">
        <f t="shared" si="0"/>
        <v>1354000</v>
      </c>
      <c r="C17" s="18"/>
      <c r="D17" s="18"/>
      <c r="E17" s="18"/>
      <c r="F17" s="18">
        <v>1144000</v>
      </c>
      <c r="G17" s="18">
        <v>140000</v>
      </c>
      <c r="H17" s="18"/>
      <c r="I17" s="18">
        <v>70000</v>
      </c>
      <c r="J17" s="16" t="s">
        <v>30</v>
      </c>
    </row>
    <row r="18" s="1" customFormat="1" ht="35.1" customHeight="1" spans="1:10">
      <c r="A18" s="21" t="s">
        <v>36</v>
      </c>
      <c r="B18" s="17">
        <f t="shared" si="0"/>
        <v>4140000</v>
      </c>
      <c r="C18" s="18"/>
      <c r="D18" s="18"/>
      <c r="E18" s="18"/>
      <c r="F18" s="18"/>
      <c r="G18" s="18">
        <v>4140000</v>
      </c>
      <c r="H18" s="18"/>
      <c r="I18" s="18"/>
      <c r="J18" s="16" t="s">
        <v>30</v>
      </c>
    </row>
    <row r="19" s="1" customFormat="1" ht="35.1" customHeight="1" spans="1:10">
      <c r="A19" s="16" t="s">
        <v>30</v>
      </c>
      <c r="B19" s="17">
        <f t="shared" si="0"/>
        <v>100000</v>
      </c>
      <c r="C19" s="18"/>
      <c r="D19" s="18"/>
      <c r="E19" s="18"/>
      <c r="F19" s="18"/>
      <c r="G19" s="18"/>
      <c r="H19" s="18"/>
      <c r="I19" s="18">
        <v>100000</v>
      </c>
      <c r="J19" s="16" t="s">
        <v>30</v>
      </c>
    </row>
    <row r="20" s="1" customFormat="1" ht="40" customHeight="1" spans="1:10">
      <c r="A20" s="17" t="s">
        <v>37</v>
      </c>
      <c r="B20" s="17">
        <f>SUM(B10:B19)</f>
        <v>29410000</v>
      </c>
      <c r="C20" s="17">
        <f t="shared" ref="C20:I20" si="1">SUM(C10:C19)</f>
        <v>363000</v>
      </c>
      <c r="D20" s="17">
        <f t="shared" si="1"/>
        <v>4800000</v>
      </c>
      <c r="E20" s="17">
        <f t="shared" si="1"/>
        <v>288000</v>
      </c>
      <c r="F20" s="17">
        <f t="shared" si="1"/>
        <v>5423200</v>
      </c>
      <c r="G20" s="17">
        <f t="shared" si="1"/>
        <v>16953500</v>
      </c>
      <c r="H20" s="17">
        <f t="shared" si="1"/>
        <v>700000</v>
      </c>
      <c r="I20" s="17">
        <f t="shared" si="1"/>
        <v>882300</v>
      </c>
      <c r="J20" s="23"/>
    </row>
    <row r="21" s="1" customFormat="1" customHeight="1" spans="3:5">
      <c r="C21" s="3"/>
      <c r="D21" s="3"/>
      <c r="E21" s="3"/>
    </row>
    <row r="22" s="1" customFormat="1" customHeight="1" spans="3:5">
      <c r="C22" s="3"/>
      <c r="D22" s="3"/>
      <c r="E22" s="3"/>
    </row>
    <row r="23" s="1" customFormat="1" customHeight="1" spans="3:5">
      <c r="C23" s="3"/>
      <c r="D23" s="3"/>
      <c r="E23" s="3"/>
    </row>
    <row r="24" s="1" customFormat="1" customHeight="1" spans="3:5">
      <c r="C24" s="3"/>
      <c r="D24" s="3"/>
      <c r="E24" s="3"/>
    </row>
    <row r="25" s="1" customFormat="1" customHeight="1" spans="3:5">
      <c r="C25" s="3"/>
      <c r="D25" s="3"/>
      <c r="E25" s="3"/>
    </row>
    <row r="26" s="1" customFormat="1" customHeight="1" spans="3:5">
      <c r="C26" s="3"/>
      <c r="D26" s="3"/>
      <c r="E26" s="3"/>
    </row>
    <row r="27" s="1" customFormat="1" customHeight="1" spans="3:5">
      <c r="C27" s="3"/>
      <c r="D27" s="3"/>
      <c r="E27" s="3"/>
    </row>
    <row r="28" s="1" customFormat="1" customHeight="1" spans="3:5">
      <c r="C28" s="3"/>
      <c r="D28" s="3"/>
      <c r="E28" s="3"/>
    </row>
    <row r="29" s="1" customFormat="1" customHeight="1" spans="3:5">
      <c r="C29" s="3"/>
      <c r="D29" s="3"/>
      <c r="E29" s="3"/>
    </row>
    <row r="30" s="1" customFormat="1" customHeight="1" spans="3:5">
      <c r="C30" s="3"/>
      <c r="D30" s="3"/>
      <c r="E30" s="3"/>
    </row>
  </sheetData>
  <mergeCells count="7">
    <mergeCell ref="A2:I2"/>
    <mergeCell ref="C4:I4"/>
    <mergeCell ref="C5:E5"/>
    <mergeCell ref="F5:H5"/>
    <mergeCell ref="A4:A9"/>
    <mergeCell ref="B4:B9"/>
    <mergeCell ref="J4:J9"/>
  </mergeCells>
  <printOptions horizontalCentered="1"/>
  <pageMargins left="0.357638888888889" right="0" top="0.798611111111111" bottom="0.609027777777778" header="0.507638888888889" footer="0.30625"/>
  <pageSetup paperSize="1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 (正式)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荆棘皇冠</cp:lastModifiedBy>
  <dcterms:created xsi:type="dcterms:W3CDTF">2016-09-18T02:55:00Z</dcterms:created>
  <cp:lastPrinted>2020-07-13T01:45:00Z</cp:lastPrinted>
  <dcterms:modified xsi:type="dcterms:W3CDTF">2024-01-18T01:23:29Z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087C17B5A0C240DF9D529C9974E79455</vt:lpwstr>
  </property>
</Properties>
</file>